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kiha-sv01\akiha\2-7-①　  地域の茶の間･いきいきサロン\R03\11_様式・マニュアル\01_令和3年度様式【報告】\"/>
    </mc:Choice>
  </mc:AlternateContent>
  <xr:revisionPtr revIDLastSave="0" documentId="13_ncr:1_{0085A246-229C-43C0-AFA9-9270ECA3742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収支決算報告書" sheetId="30" r:id="rId1"/>
    <sheet name="記入例 (秋葉区用)" sheetId="33" r:id="rId2"/>
    <sheet name="記入例" sheetId="3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3" l="1"/>
  <c r="F8" i="33"/>
  <c r="F9" i="33"/>
  <c r="F10" i="33"/>
  <c r="F11" i="33"/>
  <c r="F6" i="33"/>
  <c r="E26" i="33"/>
  <c r="D26" i="33"/>
  <c r="F25" i="33"/>
  <c r="F24" i="33"/>
  <c r="F23" i="33"/>
  <c r="E21" i="33"/>
  <c r="D21" i="33"/>
  <c r="F20" i="33"/>
  <c r="F19" i="33"/>
  <c r="F18" i="33"/>
  <c r="F17" i="33"/>
  <c r="E12" i="33"/>
  <c r="F12" i="33" s="1"/>
  <c r="D12" i="33"/>
  <c r="F24" i="32"/>
  <c r="F25" i="32"/>
  <c r="F23" i="32"/>
  <c r="F18" i="32"/>
  <c r="F19" i="32"/>
  <c r="F20" i="32"/>
  <c r="F17" i="32"/>
  <c r="E12" i="32"/>
  <c r="D12" i="32"/>
  <c r="E26" i="32"/>
  <c r="D26" i="32"/>
  <c r="E21" i="32"/>
  <c r="D21" i="32"/>
  <c r="D27" i="32" s="1"/>
  <c r="F26" i="33" l="1"/>
  <c r="E27" i="33"/>
  <c r="D27" i="33"/>
  <c r="F21" i="33"/>
  <c r="F21" i="32"/>
  <c r="F26" i="32"/>
  <c r="E27" i="32"/>
  <c r="F27" i="32" s="1"/>
  <c r="F27" i="33" l="1"/>
</calcChain>
</file>

<file path=xl/sharedStrings.xml><?xml version="1.0" encoding="utf-8"?>
<sst xmlns="http://schemas.openxmlformats.org/spreadsheetml/2006/main" count="129" uniqueCount="49">
  <si>
    <t>利用者負担金</t>
    <rPh sb="0" eb="3">
      <t>リヨウシャ</t>
    </rPh>
    <rPh sb="3" eb="6">
      <t>フタンキン</t>
    </rPh>
    <phoneticPr fontId="2"/>
  </si>
  <si>
    <t>収入科目</t>
    <rPh sb="0" eb="2">
      <t>シュウニュウ</t>
    </rPh>
    <rPh sb="2" eb="4">
      <t>カモク</t>
    </rPh>
    <phoneticPr fontId="2"/>
  </si>
  <si>
    <t>支出科目</t>
    <rPh sb="0" eb="2">
      <t>シシュツ</t>
    </rPh>
    <rPh sb="2" eb="4">
      <t>カモク</t>
    </rPh>
    <phoneticPr fontId="2"/>
  </si>
  <si>
    <t>差引増減Ａ－Ｂ</t>
    <rPh sb="0" eb="2">
      <t>サシヒキ</t>
    </rPh>
    <rPh sb="2" eb="4">
      <t>ゾウゲン</t>
    </rPh>
    <phoneticPr fontId="2"/>
  </si>
  <si>
    <t>【収入】</t>
    <rPh sb="1" eb="3">
      <t>シュウニュウ</t>
    </rPh>
    <phoneticPr fontId="2"/>
  </si>
  <si>
    <t>【支出】</t>
    <rPh sb="1" eb="3">
      <t>シシュツ</t>
    </rPh>
    <phoneticPr fontId="2"/>
  </si>
  <si>
    <t>(単位；円)</t>
    <phoneticPr fontId="2"/>
  </si>
  <si>
    <t>予算額　Ａ</t>
    <rPh sb="0" eb="3">
      <t>ヨサンガク</t>
    </rPh>
    <phoneticPr fontId="2"/>
  </si>
  <si>
    <t>決算額　Ｂ</t>
    <rPh sb="0" eb="2">
      <t>ケッサン</t>
    </rPh>
    <rPh sb="2" eb="3">
      <t>ガク</t>
    </rPh>
    <phoneticPr fontId="2"/>
  </si>
  <si>
    <t>説　　　明</t>
    <rPh sb="0" eb="1">
      <t>セツ</t>
    </rPh>
    <rPh sb="4" eb="5">
      <t>メイ</t>
    </rPh>
    <phoneticPr fontId="2"/>
  </si>
  <si>
    <t>合　　　計</t>
    <rPh sb="0" eb="1">
      <t>ゴウ</t>
    </rPh>
    <rPh sb="4" eb="5">
      <t>ケイ</t>
    </rPh>
    <phoneticPr fontId="2"/>
  </si>
  <si>
    <t>前年度繰越金</t>
    <rPh sb="0" eb="3">
      <t>ゼンネンド</t>
    </rPh>
    <rPh sb="3" eb="6">
      <t>クリコシキン</t>
    </rPh>
    <phoneticPr fontId="2"/>
  </si>
  <si>
    <t>会場費</t>
    <rPh sb="0" eb="2">
      <t>カイジョウ</t>
    </rPh>
    <rPh sb="2" eb="3">
      <t>ヒ</t>
    </rPh>
    <phoneticPr fontId="2"/>
  </si>
  <si>
    <t>講師謝礼</t>
    <rPh sb="0" eb="2">
      <t>コウシ</t>
    </rPh>
    <rPh sb="2" eb="4">
      <t>シャレイ</t>
    </rPh>
    <phoneticPr fontId="2"/>
  </si>
  <si>
    <t>飲食物購入費（弁当等）</t>
    <rPh sb="0" eb="2">
      <t>インショク</t>
    </rPh>
    <rPh sb="2" eb="3">
      <t>ブツ</t>
    </rPh>
    <rPh sb="3" eb="6">
      <t>コウニュウヒ</t>
    </rPh>
    <rPh sb="7" eb="9">
      <t>ベントウ</t>
    </rPh>
    <rPh sb="9" eb="10">
      <t>トウ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</si>
  <si>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</si>
  <si>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【区社協担当者記入欄】</t>
    <rPh sb="1" eb="4">
      <t>クシャキョウ</t>
    </rPh>
    <rPh sb="4" eb="6">
      <t>タントウ</t>
    </rPh>
    <rPh sb="6" eb="7">
      <t>シャ</t>
    </rPh>
    <rPh sb="7" eb="9">
      <t>キニュウ</t>
    </rPh>
    <rPh sb="9" eb="10">
      <t>ラン</t>
    </rPh>
    <phoneticPr fontId="2"/>
  </si>
  <si>
    <t>助成金　　　　　　　　　　　　　　　　　　　</t>
    <rPh sb="0" eb="3">
      <t>ジョセイキン</t>
    </rPh>
    <phoneticPr fontId="2"/>
  </si>
  <si>
    <t>自治会等</t>
    <rPh sb="0" eb="3">
      <t>ジチカイ</t>
    </rPh>
    <rPh sb="3" eb="4">
      <t>トウ</t>
    </rPh>
    <phoneticPr fontId="2"/>
  </si>
  <si>
    <t>200円×4時間×11か月</t>
    <rPh sb="3" eb="4">
      <t>エン</t>
    </rPh>
    <rPh sb="6" eb="8">
      <t>ジカン</t>
    </rPh>
    <rPh sb="12" eb="13">
      <t>ゲツ</t>
    </rPh>
    <phoneticPr fontId="2"/>
  </si>
  <si>
    <t>4,000円×1回　7,000円×1回</t>
    <rPh sb="5" eb="6">
      <t>エン</t>
    </rPh>
    <rPh sb="8" eb="9">
      <t>カイ</t>
    </rPh>
    <rPh sb="15" eb="16">
      <t>エン</t>
    </rPh>
    <rPh sb="18" eb="19">
      <t>カイ</t>
    </rPh>
    <phoneticPr fontId="2"/>
  </si>
  <si>
    <t>弁当代</t>
    <rPh sb="0" eb="2">
      <t>ベントウ</t>
    </rPh>
    <rPh sb="2" eb="3">
      <t>ダイ</t>
    </rPh>
    <phoneticPr fontId="2"/>
  </si>
  <si>
    <t>その他（寄付金等）</t>
    <rPh sb="2" eb="3">
      <t>タ</t>
    </rPh>
    <rPh sb="4" eb="7">
      <t>キフキン</t>
    </rPh>
    <rPh sb="7" eb="8">
      <t>トウ</t>
    </rPh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</si>
  <si>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</si>
  <si>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助成対象外経費</t>
    <rPh sb="0" eb="2">
      <t>ジョセイ</t>
    </rPh>
    <rPh sb="2" eb="4">
      <t>タイショウ</t>
    </rPh>
    <rPh sb="4" eb="5">
      <t>ガイ</t>
    </rPh>
    <rPh sb="5" eb="7">
      <t>ケイヒ</t>
    </rPh>
    <phoneticPr fontId="2"/>
  </si>
  <si>
    <r>
      <t>交付決定額　　　　　　　円　－　概算払額　　　　　　　　円　＝　交付差額</t>
    </r>
    <r>
      <rPr>
        <b/>
        <u/>
        <sz val="12"/>
        <rFont val="ＭＳ Ｐ明朝"/>
        <family val="1"/>
        <charset val="128"/>
      </rPr>
      <t>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8" eb="29">
      <t>エン</t>
    </rPh>
    <rPh sb="32" eb="34">
      <t>コウフ</t>
    </rPh>
    <rPh sb="34" eb="36">
      <t>サガク</t>
    </rPh>
    <rPh sb="44" eb="45">
      <t>エン</t>
    </rPh>
    <phoneticPr fontId="2"/>
  </si>
  <si>
    <t>200円×196人=39,200円
行事2,000円×18人=36,000円</t>
    <rPh sb="3" eb="4">
      <t>エン</t>
    </rPh>
    <rPh sb="8" eb="9">
      <t>ニン</t>
    </rPh>
    <rPh sb="16" eb="17">
      <t>エン</t>
    </rPh>
    <rPh sb="18" eb="20">
      <t>ギョウジ</t>
    </rPh>
    <rPh sb="25" eb="26">
      <t>エン</t>
    </rPh>
    <rPh sb="29" eb="30">
      <t>ニン</t>
    </rPh>
    <rPh sb="37" eb="38">
      <t>エン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</si>
  <si>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</si>
  <si>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ボランティア保険料
※活動保険は除く</t>
    <rPh sb="6" eb="8">
      <t>ホケン</t>
    </rPh>
    <rPh sb="8" eb="9">
      <t>リョウ</t>
    </rPh>
    <rPh sb="11" eb="13">
      <t>カツドウ</t>
    </rPh>
    <rPh sb="13" eb="15">
      <t>ホケン</t>
    </rPh>
    <rPh sb="16" eb="17">
      <t>ノゾ</t>
    </rPh>
    <phoneticPr fontId="2"/>
  </si>
  <si>
    <t>小　　　計</t>
    <rPh sb="0" eb="1">
      <t>ショウ</t>
    </rPh>
    <rPh sb="4" eb="5">
      <t>ケイ</t>
    </rPh>
    <phoneticPr fontId="2"/>
  </si>
  <si>
    <t>その他</t>
    <rPh sb="2" eb="3">
      <t>タ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</si>
  <si>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</si>
  <si>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消耗品費、
お茶・茶菓子・食材料費等</t>
    <rPh sb="0" eb="3">
      <t>ショウモウヒン</t>
    </rPh>
    <rPh sb="3" eb="4">
      <t>ヒ</t>
    </rPh>
    <rPh sb="7" eb="8">
      <t>チャ</t>
    </rPh>
    <rPh sb="9" eb="10">
      <t>チャ</t>
    </rPh>
    <rPh sb="10" eb="12">
      <t>カシ</t>
    </rPh>
    <rPh sb="13" eb="14">
      <t>ショク</t>
    </rPh>
    <rPh sb="14" eb="17">
      <t>ザイリョウヒ</t>
    </rPh>
    <rPh sb="17" eb="18">
      <t>トウ</t>
    </rPh>
    <phoneticPr fontId="2"/>
  </si>
  <si>
    <t>令和３年度事業収支決算報告書(　月１回タイプ　／　月２回タイプ　)</t>
    <rPh sb="0" eb="2">
      <t>レイワ</t>
    </rPh>
    <rPh sb="3" eb="4">
      <t>ネン</t>
    </rPh>
    <rPh sb="5" eb="7">
      <t>ジギョウ</t>
    </rPh>
    <rPh sb="7" eb="9">
      <t>シュウシ</t>
    </rPh>
    <rPh sb="9" eb="11">
      <t>ケッサン</t>
    </rPh>
    <rPh sb="11" eb="14">
      <t>ホウコクショ</t>
    </rPh>
    <rPh sb="16" eb="17">
      <t>ツキ</t>
    </rPh>
    <rPh sb="18" eb="19">
      <t>カイ</t>
    </rPh>
    <rPh sb="25" eb="26">
      <t>ツキ</t>
    </rPh>
    <rPh sb="27" eb="28">
      <t>カイ</t>
    </rPh>
    <phoneticPr fontId="2"/>
  </si>
  <si>
    <t>区社協</t>
    <rPh sb="0" eb="3">
      <t>クシャキョウ</t>
    </rPh>
    <phoneticPr fontId="2"/>
  </si>
  <si>
    <t>市社協</t>
    <rPh sb="0" eb="3">
      <t>シシャキョウ</t>
    </rPh>
    <phoneticPr fontId="2"/>
  </si>
  <si>
    <t>年間9,000円</t>
    <rPh sb="0" eb="2">
      <t>ネンカン</t>
    </rPh>
    <rPh sb="7" eb="8">
      <t>エン</t>
    </rPh>
    <phoneticPr fontId="2"/>
  </si>
  <si>
    <t>消耗品費　10,268
食材料費　44,900</t>
    <rPh sb="0" eb="3">
      <t>ショウモウヒン</t>
    </rPh>
    <rPh sb="3" eb="4">
      <t>ヒ</t>
    </rPh>
    <rPh sb="12" eb="13">
      <t>ショク</t>
    </rPh>
    <rPh sb="13" eb="16">
      <t>ザイリョウヒ</t>
    </rPh>
    <phoneticPr fontId="2"/>
  </si>
  <si>
    <r>
      <t>交付決定額　　　39,000円　－　概算払額　　　39,000円　＝　交付差額</t>
    </r>
    <r>
      <rPr>
        <b/>
        <u/>
        <sz val="12"/>
        <rFont val="ＭＳ Ｐ明朝"/>
        <family val="1"/>
        <charset val="128"/>
      </rPr>
      <t>　　　　0円</t>
    </r>
    <rPh sb="0" eb="2">
      <t>コウフ</t>
    </rPh>
    <rPh sb="2" eb="4">
      <t>ケッテイ</t>
    </rPh>
    <rPh sb="4" eb="5">
      <t>ガク</t>
    </rPh>
    <rPh sb="14" eb="15">
      <t>エン</t>
    </rPh>
    <rPh sb="18" eb="20">
      <t>ガイサン</t>
    </rPh>
    <rPh sb="20" eb="21">
      <t>バラ</t>
    </rPh>
    <rPh sb="21" eb="22">
      <t>ガク</t>
    </rPh>
    <rPh sb="31" eb="32">
      <t>エン</t>
    </rPh>
    <rPh sb="35" eb="37">
      <t>コウフ</t>
    </rPh>
    <rPh sb="37" eb="39">
      <t>サガク</t>
    </rPh>
    <rPh sb="44" eb="45">
      <t>エン</t>
    </rPh>
    <phoneticPr fontId="2"/>
  </si>
  <si>
    <t>2,500円×11回＝27,500円</t>
    <rPh sb="5" eb="6">
      <t>エン</t>
    </rPh>
    <rPh sb="9" eb="10">
      <t>カイ</t>
    </rPh>
    <rPh sb="17" eb="18">
      <t>エン</t>
    </rPh>
    <phoneticPr fontId="2"/>
  </si>
  <si>
    <t>3,000円+(500円×11回)＝8,500円</t>
    <rPh sb="5" eb="6">
      <t>エン</t>
    </rPh>
    <rPh sb="11" eb="12">
      <t>エン</t>
    </rPh>
    <rPh sb="15" eb="16">
      <t>カイ</t>
    </rPh>
    <rPh sb="23" eb="24">
      <t>エン</t>
    </rPh>
    <phoneticPr fontId="2"/>
  </si>
  <si>
    <t>200円×220人＝44,000円</t>
    <rPh sb="3" eb="4">
      <t>エン</t>
    </rPh>
    <rPh sb="8" eb="9">
      <t>ニン</t>
    </rPh>
    <rPh sb="16" eb="17">
      <t>エン</t>
    </rPh>
    <phoneticPr fontId="2"/>
  </si>
  <si>
    <t>1,000円×11か月</t>
    <rPh sb="5" eb="6">
      <t>エン</t>
    </rPh>
    <rPh sb="10" eb="11">
      <t>ゲツ</t>
    </rPh>
    <phoneticPr fontId="2"/>
  </si>
  <si>
    <t>3,000円×1回</t>
    <rPh sb="5" eb="6">
      <t>エン</t>
    </rPh>
    <rPh sb="8" eb="9">
      <t>カイ</t>
    </rPh>
    <phoneticPr fontId="2"/>
  </si>
  <si>
    <r>
      <t>交付決定額　　　　　　　円　－　概算払額　　　　　　　円　＝　交付差額</t>
    </r>
    <r>
      <rPr>
        <b/>
        <u/>
        <sz val="12"/>
        <rFont val="ＭＳ Ｐ明朝"/>
        <family val="1"/>
        <charset val="128"/>
      </rPr>
      <t>　　　　　　　　　円</t>
    </r>
    <rPh sb="0" eb="2">
      <t>コウフ</t>
    </rPh>
    <rPh sb="2" eb="4">
      <t>ケッテイ</t>
    </rPh>
    <rPh sb="4" eb="5">
      <t>ガク</t>
    </rPh>
    <rPh sb="12" eb="13">
      <t>エン</t>
    </rPh>
    <rPh sb="16" eb="18">
      <t>ガイサン</t>
    </rPh>
    <rPh sb="18" eb="19">
      <t>バラ</t>
    </rPh>
    <rPh sb="19" eb="20">
      <t>ガク</t>
    </rPh>
    <rPh sb="27" eb="28">
      <t>エン</t>
    </rPh>
    <rPh sb="31" eb="33">
      <t>コウフ</t>
    </rPh>
    <rPh sb="33" eb="35">
      <t>サガク</t>
    </rPh>
    <rPh sb="44" eb="45">
      <t>エン</t>
    </rPh>
    <phoneticPr fontId="2"/>
  </si>
  <si>
    <t>弁当、おにぎり代</t>
    <rPh sb="0" eb="2">
      <t>ベントウ</t>
    </rPh>
    <rPh sb="7" eb="8">
      <t>ダイ</t>
    </rPh>
    <phoneticPr fontId="2"/>
  </si>
  <si>
    <t>月560円×11か月
（１回分返戻）</t>
    <rPh sb="0" eb="1">
      <t>ツキ</t>
    </rPh>
    <rPh sb="4" eb="5">
      <t>エン</t>
    </rPh>
    <rPh sb="9" eb="10">
      <t>ツキ</t>
    </rPh>
    <rPh sb="13" eb="15">
      <t>カイブン</t>
    </rPh>
    <rPh sb="15" eb="17">
      <t>ヘンレイ</t>
    </rPh>
    <phoneticPr fontId="2"/>
  </si>
  <si>
    <t>消耗品費　10,000円
お茶、菓子代　30,840円</t>
    <rPh sb="0" eb="3">
      <t>ショウモウヒン</t>
    </rPh>
    <rPh sb="3" eb="4">
      <t>ヒ</t>
    </rPh>
    <rPh sb="11" eb="12">
      <t>エン</t>
    </rPh>
    <rPh sb="14" eb="15">
      <t>チャ</t>
    </rPh>
    <rPh sb="16" eb="18">
      <t>カシ</t>
    </rPh>
    <rPh sb="18" eb="19">
      <t>ダイ</t>
    </rPh>
    <rPh sb="26" eb="27">
      <t>エン</t>
    </rPh>
    <phoneticPr fontId="2"/>
  </si>
  <si>
    <r>
      <t>団 体 名　　　</t>
    </r>
    <r>
      <rPr>
        <sz val="12"/>
        <rFont val="HGS創英角ﾎﾟｯﾌﾟ体"/>
        <family val="3"/>
        <charset val="128"/>
      </rPr>
      <t>〇〇サロン</t>
    </r>
    <r>
      <rPr>
        <sz val="12"/>
        <rFont val="ＭＳ 明朝"/>
        <family val="1"/>
        <charset val="128"/>
      </rPr>
      <t>　　</t>
    </r>
    <rPh sb="0" eb="1">
      <t>ダン</t>
    </rPh>
    <rPh sb="2" eb="3">
      <t>カラダ</t>
    </rPh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</si>
</sst>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6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name val="HGS創英角ﾎﾟｯﾌﾟ体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4" fillId="0" borderId="10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23" fillId="0" borderId="0" xfId="0" applyFont="1">
      <alignment vertical="center"/>
    </xf>
    <xf numFmtId="0" fontId="24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24" fillId="0" borderId="17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24" borderId="0" xfId="0" applyFont="1" applyFill="1">
      <alignment vertical="center"/>
    </xf>
    <xf numFmtId="0" fontId="4" fillId="24" borderId="0" xfId="0" applyFont="1" applyFill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26" fillId="24" borderId="10" xfId="0" applyNumberFormat="1" applyFont="1" applyFill="1" applyBorder="1" applyAlignment="1">
      <alignment horizontal="right" vertical="center"/>
    </xf>
    <xf numFmtId="3" fontId="26" fillId="24" borderId="10" xfId="0" applyNumberFormat="1" applyFont="1" applyFill="1" applyBorder="1">
      <alignment vertical="center"/>
    </xf>
    <xf numFmtId="0" fontId="26" fillId="24" borderId="10" xfId="0" applyFont="1" applyFill="1" applyBorder="1">
      <alignment vertical="center"/>
    </xf>
    <xf numFmtId="0" fontId="4" fillId="24" borderId="10" xfId="0" applyFont="1" applyFill="1" applyBorder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3" fontId="26" fillId="24" borderId="12" xfId="0" applyNumberFormat="1" applyFont="1" applyFill="1" applyBorder="1" applyAlignment="1">
      <alignment horizontal="right" vertical="center"/>
    </xf>
    <xf numFmtId="3" fontId="26" fillId="24" borderId="12" xfId="0" applyNumberFormat="1" applyFont="1" applyFill="1" applyBorder="1">
      <alignment vertical="center"/>
    </xf>
    <xf numFmtId="0" fontId="28" fillId="24" borderId="12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right" vertical="center"/>
    </xf>
    <xf numFmtId="3" fontId="26" fillId="24" borderId="13" xfId="0" applyNumberFormat="1" applyFont="1" applyFill="1" applyBorder="1">
      <alignment vertical="center"/>
    </xf>
    <xf numFmtId="0" fontId="4" fillId="24" borderId="13" xfId="0" applyFont="1" applyFill="1" applyBorder="1">
      <alignment vertical="center"/>
    </xf>
    <xf numFmtId="0" fontId="3" fillId="24" borderId="12" xfId="0" applyFont="1" applyFill="1" applyBorder="1" applyAlignment="1">
      <alignment vertical="center"/>
    </xf>
    <xf numFmtId="0" fontId="3" fillId="24" borderId="10" xfId="0" applyFont="1" applyFill="1" applyBorder="1">
      <alignment vertical="center"/>
    </xf>
    <xf numFmtId="3" fontId="26" fillId="24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 shrinkToFit="1"/>
    </xf>
    <xf numFmtId="3" fontId="26" fillId="24" borderId="11" xfId="0" applyNumberFormat="1" applyFont="1" applyFill="1" applyBorder="1" applyAlignment="1">
      <alignment vertical="center"/>
    </xf>
    <xf numFmtId="3" fontId="26" fillId="24" borderId="11" xfId="0" applyNumberFormat="1" applyFont="1" applyFill="1" applyBorder="1">
      <alignment vertical="center"/>
    </xf>
    <xf numFmtId="0" fontId="3" fillId="24" borderId="11" xfId="0" applyFont="1" applyFill="1" applyBorder="1">
      <alignment vertical="center"/>
    </xf>
    <xf numFmtId="0" fontId="3" fillId="24" borderId="12" xfId="0" applyFont="1" applyFill="1" applyBorder="1">
      <alignment vertical="center"/>
    </xf>
    <xf numFmtId="3" fontId="26" fillId="24" borderId="12" xfId="0" applyNumberFormat="1" applyFont="1" applyFill="1" applyBorder="1" applyAlignment="1">
      <alignment vertical="center"/>
    </xf>
    <xf numFmtId="0" fontId="26" fillId="24" borderId="12" xfId="0" applyFont="1" applyFill="1" applyBorder="1">
      <alignment vertical="center"/>
    </xf>
    <xf numFmtId="0" fontId="26" fillId="24" borderId="10" xfId="0" applyFont="1" applyFill="1" applyBorder="1" applyAlignment="1">
      <alignment vertical="center"/>
    </xf>
    <xf numFmtId="3" fontId="26" fillId="24" borderId="14" xfId="0" applyNumberFormat="1" applyFont="1" applyFill="1" applyBorder="1">
      <alignment vertical="center"/>
    </xf>
    <xf numFmtId="0" fontId="3" fillId="24" borderId="14" xfId="0" applyFont="1" applyFill="1" applyBorder="1">
      <alignment vertical="center"/>
    </xf>
    <xf numFmtId="0" fontId="24" fillId="24" borderId="17" xfId="0" applyFont="1" applyFill="1" applyBorder="1" applyAlignment="1">
      <alignment horizontal="left" vertical="center"/>
    </xf>
    <xf numFmtId="0" fontId="24" fillId="24" borderId="15" xfId="0" applyFont="1" applyFill="1" applyBorder="1" applyAlignment="1">
      <alignment horizontal="left" vertical="center"/>
    </xf>
    <xf numFmtId="0" fontId="3" fillId="24" borderId="15" xfId="0" applyFont="1" applyFill="1" applyBorder="1">
      <alignment vertical="center"/>
    </xf>
    <xf numFmtId="0" fontId="3" fillId="24" borderId="17" xfId="0" applyFont="1" applyFill="1" applyBorder="1">
      <alignment vertical="center"/>
    </xf>
    <xf numFmtId="0" fontId="23" fillId="24" borderId="0" xfId="0" applyFont="1" applyFill="1">
      <alignment vertical="center"/>
    </xf>
    <xf numFmtId="0" fontId="3" fillId="24" borderId="16" xfId="0" applyFont="1" applyFill="1" applyBorder="1">
      <alignment vertical="center"/>
    </xf>
    <xf numFmtId="0" fontId="3" fillId="0" borderId="0" xfId="0" applyFont="1" applyAlignment="1">
      <alignment horizontal="right"/>
    </xf>
    <xf numFmtId="0" fontId="3" fillId="24" borderId="0" xfId="0" applyFont="1" applyFill="1" applyAlignment="1">
      <alignment horizontal="right"/>
    </xf>
    <xf numFmtId="0" fontId="29" fillId="0" borderId="28" xfId="0" applyFont="1" applyBorder="1" applyAlignment="1"/>
    <xf numFmtId="0" fontId="29" fillId="24" borderId="28" xfId="0" applyFont="1" applyFill="1" applyBorder="1" applyAlignment="1"/>
    <xf numFmtId="0" fontId="29" fillId="0" borderId="0" xfId="0" applyFont="1" applyAlignment="1">
      <alignment horizontal="center"/>
    </xf>
    <xf numFmtId="0" fontId="29" fillId="24" borderId="0" xfId="0" applyFont="1" applyFill="1" applyAlignment="1">
      <alignment horizontal="center"/>
    </xf>
    <xf numFmtId="0" fontId="3" fillId="0" borderId="2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4" borderId="0" xfId="0" applyFont="1" applyFill="1" applyBorder="1" applyAlignment="1">
      <alignment vertical="center"/>
    </xf>
    <xf numFmtId="0" fontId="30" fillId="24" borderId="28" xfId="0" applyFont="1" applyFill="1" applyBorder="1" applyAlignment="1"/>
    <xf numFmtId="3" fontId="31" fillId="24" borderId="10" xfId="0" applyNumberFormat="1" applyFont="1" applyFill="1" applyBorder="1" applyAlignment="1">
      <alignment vertical="center"/>
    </xf>
    <xf numFmtId="3" fontId="31" fillId="24" borderId="10" xfId="0" applyNumberFormat="1" applyFont="1" applyFill="1" applyBorder="1">
      <alignment vertical="center"/>
    </xf>
    <xf numFmtId="0" fontId="32" fillId="24" borderId="10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8" fillId="24" borderId="10" xfId="0" applyFont="1" applyFill="1" applyBorder="1">
      <alignment vertical="center"/>
    </xf>
    <xf numFmtId="3" fontId="34" fillId="24" borderId="10" xfId="0" applyNumberFormat="1" applyFont="1" applyFill="1" applyBorder="1">
      <alignment vertical="center"/>
    </xf>
    <xf numFmtId="0" fontId="4" fillId="25" borderId="11" xfId="0" applyFont="1" applyFill="1" applyBorder="1" applyAlignment="1">
      <alignment horizontal="center" vertical="center"/>
    </xf>
    <xf numFmtId="3" fontId="26" fillId="25" borderId="10" xfId="0" applyNumberFormat="1" applyFont="1" applyFill="1" applyBorder="1" applyAlignment="1">
      <alignment horizontal="right" vertical="center"/>
    </xf>
    <xf numFmtId="3" fontId="26" fillId="25" borderId="12" xfId="0" applyNumberFormat="1" applyFont="1" applyFill="1" applyBorder="1" applyAlignment="1">
      <alignment horizontal="right" vertical="center"/>
    </xf>
    <xf numFmtId="0" fontId="26" fillId="25" borderId="10" xfId="0" applyFont="1" applyFill="1" applyBorder="1">
      <alignment vertical="center"/>
    </xf>
    <xf numFmtId="3" fontId="26" fillId="25" borderId="13" xfId="0" applyNumberFormat="1" applyFont="1" applyFill="1" applyBorder="1">
      <alignment vertical="center"/>
    </xf>
    <xf numFmtId="0" fontId="3" fillId="25" borderId="12" xfId="0" applyFont="1" applyFill="1" applyBorder="1" applyAlignment="1">
      <alignment vertical="center"/>
    </xf>
    <xf numFmtId="3" fontId="26" fillId="25" borderId="10" xfId="0" applyNumberFormat="1" applyFont="1" applyFill="1" applyBorder="1" applyAlignment="1">
      <alignment vertical="center"/>
    </xf>
    <xf numFmtId="3" fontId="34" fillId="25" borderId="10" xfId="0" applyNumberFormat="1" applyFont="1" applyFill="1" applyBorder="1" applyAlignment="1">
      <alignment vertical="center"/>
    </xf>
    <xf numFmtId="3" fontId="26" fillId="25" borderId="11" xfId="0" applyNumberFormat="1" applyFont="1" applyFill="1" applyBorder="1" applyAlignment="1">
      <alignment vertical="center"/>
    </xf>
    <xf numFmtId="3" fontId="26" fillId="25" borderId="12" xfId="0" applyNumberFormat="1" applyFont="1" applyFill="1" applyBorder="1" applyAlignment="1">
      <alignment vertical="center"/>
    </xf>
    <xf numFmtId="0" fontId="26" fillId="25" borderId="10" xfId="0" applyFont="1" applyFill="1" applyBorder="1" applyAlignment="1">
      <alignment vertical="center"/>
    </xf>
    <xf numFmtId="3" fontId="26" fillId="25" borderId="14" xfId="0" applyNumberFormat="1" applyFont="1" applyFill="1" applyBorder="1">
      <alignment vertical="center"/>
    </xf>
    <xf numFmtId="3" fontId="26" fillId="25" borderId="12" xfId="0" applyNumberFormat="1" applyFont="1" applyFill="1" applyBorder="1">
      <alignment vertical="center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shrinkToFit="1"/>
    </xf>
    <xf numFmtId="0" fontId="35" fillId="24" borderId="10" xfId="0" applyFont="1" applyFill="1" applyBorder="1" applyAlignment="1">
      <alignment vertical="center" wrapText="1"/>
    </xf>
    <xf numFmtId="0" fontId="28" fillId="24" borderId="11" xfId="0" applyFont="1" applyFill="1" applyBorder="1">
      <alignment vertical="center"/>
    </xf>
    <xf numFmtId="0" fontId="28" fillId="24" borderId="12" xfId="0" applyFont="1" applyFill="1" applyBorder="1">
      <alignment vertical="center"/>
    </xf>
    <xf numFmtId="0" fontId="28" fillId="24" borderId="14" xfId="0" applyFont="1" applyFill="1" applyBorder="1">
      <alignment vertical="center"/>
    </xf>
    <xf numFmtId="38" fontId="26" fillId="24" borderId="12" xfId="42" applyFont="1" applyFill="1" applyBorder="1">
      <alignment vertical="center"/>
    </xf>
    <xf numFmtId="41" fontId="26" fillId="25" borderId="10" xfId="0" applyNumberFormat="1" applyFont="1" applyFill="1" applyBorder="1" applyAlignment="1">
      <alignment horizontal="right" vertical="center"/>
    </xf>
    <xf numFmtId="41" fontId="26" fillId="24" borderId="10" xfId="0" applyNumberFormat="1" applyFont="1" applyFill="1" applyBorder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0" borderId="27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3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3" fillId="24" borderId="2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5" fillId="24" borderId="23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vertical="center"/>
    </xf>
    <xf numFmtId="0" fontId="24" fillId="24" borderId="28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4" fillId="24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3" fillId="24" borderId="21" xfId="0" applyFont="1" applyFill="1" applyBorder="1" applyAlignment="1">
      <alignment vertical="center"/>
    </xf>
    <xf numFmtId="0" fontId="24" fillId="24" borderId="22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center"/>
    </xf>
    <xf numFmtId="0" fontId="29" fillId="24" borderId="28" xfId="0" applyFont="1" applyFill="1" applyBorder="1" applyAlignment="1">
      <alignment horizontal="left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42" builtinId="6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11</xdr:row>
      <xdr:rowOff>0</xdr:rowOff>
    </xdr:from>
    <xdr:to>
      <xdr:col>6</xdr:col>
      <xdr:colOff>38110</xdr:colOff>
      <xdr:row>12</xdr:row>
      <xdr:rowOff>38100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BD3F2CCF-421B-4FAB-A252-613869F2A18F}"/>
            </a:ext>
          </a:extLst>
        </xdr:cNvPr>
        <xdr:cNvSpPr/>
      </xdr:nvSpPr>
      <xdr:spPr>
        <a:xfrm>
          <a:off x="2019300" y="4480560"/>
          <a:ext cx="3970030" cy="48006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DEB880B2-2727-44F0-AFF9-8A2462547B53}"/>
            </a:ext>
          </a:extLst>
        </xdr:cNvPr>
        <xdr:cNvSpPr/>
      </xdr:nvSpPr>
      <xdr:spPr>
        <a:xfrm>
          <a:off x="2014220" y="11074400"/>
          <a:ext cx="3954760" cy="4699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635000</xdr:colOff>
      <xdr:row>12</xdr:row>
      <xdr:rowOff>12700</xdr:rowOff>
    </xdr:from>
    <xdr:to>
      <xdr:col>3</xdr:col>
      <xdr:colOff>261620</xdr:colOff>
      <xdr:row>26</xdr:row>
      <xdr:rowOff>38100</xdr:rowOff>
    </xdr:to>
    <xdr:sp macro="" textlink="">
      <xdr:nvSpPr>
        <xdr:cNvPr id="5" name="上下矢印 8">
          <a:extLst>
            <a:ext uri="{FF2B5EF4-FFF2-40B4-BE49-F238E27FC236}">
              <a16:creationId xmlns:a16="http://schemas.microsoft.com/office/drawing/2014/main" id="{8D6FFFB5-B2FD-4348-BF91-2474084B2A74}"/>
            </a:ext>
          </a:extLst>
        </xdr:cNvPr>
        <xdr:cNvSpPr/>
      </xdr:nvSpPr>
      <xdr:spPr>
        <a:xfrm>
          <a:off x="1694180" y="4935220"/>
          <a:ext cx="601980" cy="6205220"/>
        </a:xfrm>
        <a:prstGeom prst="up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528320</xdr:colOff>
      <xdr:row>0</xdr:row>
      <xdr:rowOff>38100</xdr:rowOff>
    </xdr:from>
    <xdr:to>
      <xdr:col>5</xdr:col>
      <xdr:colOff>386080</xdr:colOff>
      <xdr:row>1</xdr:row>
      <xdr:rowOff>10160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91595B25-0436-40C4-B6CE-9758C3D4BBB8}"/>
            </a:ext>
          </a:extLst>
        </xdr:cNvPr>
        <xdr:cNvSpPr/>
      </xdr:nvSpPr>
      <xdr:spPr>
        <a:xfrm>
          <a:off x="3870960" y="38100"/>
          <a:ext cx="1158240" cy="29718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436880</xdr:colOff>
      <xdr:row>3</xdr:row>
      <xdr:rowOff>60960</xdr:rowOff>
    </xdr:from>
    <xdr:to>
      <xdr:col>6</xdr:col>
      <xdr:colOff>1320739</xdr:colOff>
      <xdr:row>3</xdr:row>
      <xdr:rowOff>426720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278BBE46-602C-40F3-BDBA-E7155DCE4A30}"/>
            </a:ext>
          </a:extLst>
        </xdr:cNvPr>
        <xdr:cNvSpPr/>
      </xdr:nvSpPr>
      <xdr:spPr>
        <a:xfrm>
          <a:off x="2479040" y="1016000"/>
          <a:ext cx="4795459" cy="365760"/>
        </a:xfrm>
        <a:prstGeom prst="wedgeRectCallout">
          <a:avLst>
            <a:gd name="adj1" fmla="val -37264"/>
            <a:gd name="adj2" fmla="val 14694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700">
              <a:solidFill>
                <a:sysClr val="windowText" lastClr="000000"/>
              </a:solidFill>
              <a:latin typeface="+mn-ea"/>
              <a:ea typeface="+mn-ea"/>
            </a:rPr>
            <a:t>R3</a:t>
          </a:r>
          <a:r>
            <a:rPr kumimoji="1" lang="ja-JP" altLang="en-US" sz="1700">
              <a:solidFill>
                <a:sysClr val="windowText" lastClr="000000"/>
              </a:solidFill>
            </a:rPr>
            <a:t>申請書に記載した収支予算をそのまま記入</a:t>
          </a:r>
        </a:p>
      </xdr:txBody>
    </xdr:sp>
    <xdr:clientData/>
  </xdr:twoCellAnchor>
  <xdr:twoCellAnchor>
    <xdr:from>
      <xdr:col>3</xdr:col>
      <xdr:colOff>375920</xdr:colOff>
      <xdr:row>13</xdr:row>
      <xdr:rowOff>81280</xdr:rowOff>
    </xdr:from>
    <xdr:to>
      <xdr:col>6</xdr:col>
      <xdr:colOff>1259779</xdr:colOff>
      <xdr:row>14</xdr:row>
      <xdr:rowOff>0</xdr:rowOff>
    </xdr:to>
    <xdr:sp macro="" textlink="">
      <xdr:nvSpPr>
        <xdr:cNvPr id="9" name="四角形吹き出し 7">
          <a:extLst>
            <a:ext uri="{FF2B5EF4-FFF2-40B4-BE49-F238E27FC236}">
              <a16:creationId xmlns:a16="http://schemas.microsoft.com/office/drawing/2014/main" id="{F3D6FFF7-29A7-4FAC-BF39-78301E8685FD}"/>
            </a:ext>
          </a:extLst>
        </xdr:cNvPr>
        <xdr:cNvSpPr/>
      </xdr:nvSpPr>
      <xdr:spPr>
        <a:xfrm>
          <a:off x="2418080" y="5506720"/>
          <a:ext cx="4795459" cy="365760"/>
        </a:xfrm>
        <a:prstGeom prst="wedgeRectCallout">
          <a:avLst>
            <a:gd name="adj1" fmla="val -37264"/>
            <a:gd name="adj2" fmla="val 146944"/>
          </a:avLst>
        </a:prstGeom>
        <a:solidFill>
          <a:schemeClr val="accent5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700">
              <a:solidFill>
                <a:sysClr val="windowText" lastClr="000000"/>
              </a:solidFill>
              <a:latin typeface="+mn-ea"/>
              <a:ea typeface="+mn-ea"/>
            </a:rPr>
            <a:t>R3</a:t>
          </a:r>
          <a:r>
            <a:rPr kumimoji="1" lang="ja-JP" altLang="en-US" sz="1700">
              <a:solidFill>
                <a:sysClr val="windowText" lastClr="000000"/>
              </a:solidFill>
            </a:rPr>
            <a:t>申請書に記載した収支予算をそのまま記入</a:t>
          </a:r>
        </a:p>
      </xdr:txBody>
    </xdr:sp>
    <xdr:clientData/>
  </xdr:twoCellAnchor>
  <xdr:twoCellAnchor>
    <xdr:from>
      <xdr:col>3</xdr:col>
      <xdr:colOff>530860</xdr:colOff>
      <xdr:row>23</xdr:row>
      <xdr:rowOff>436880</xdr:rowOff>
    </xdr:from>
    <xdr:to>
      <xdr:col>6</xdr:col>
      <xdr:colOff>901700</xdr:colOff>
      <xdr:row>28</xdr:row>
      <xdr:rowOff>149860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7F300CE1-3E7F-4FBB-AE7A-51696D4BB8E2}"/>
            </a:ext>
          </a:extLst>
        </xdr:cNvPr>
        <xdr:cNvGrpSpPr/>
      </xdr:nvGrpSpPr>
      <xdr:grpSpPr>
        <a:xfrm>
          <a:off x="2573020" y="10322560"/>
          <a:ext cx="4282440" cy="1948180"/>
          <a:chOff x="2730500" y="9951720"/>
          <a:chExt cx="4282440" cy="1948180"/>
        </a:xfrm>
      </xdr:grpSpPr>
      <xdr:sp macro="" textlink="">
        <xdr:nvSpPr>
          <xdr:cNvPr id="11" name="円/楕円 1">
            <a:extLst>
              <a:ext uri="{FF2B5EF4-FFF2-40B4-BE49-F238E27FC236}">
                <a16:creationId xmlns:a16="http://schemas.microsoft.com/office/drawing/2014/main" id="{3D7C52DC-0BCA-4C93-8155-504B7AF66959}"/>
              </a:ext>
            </a:extLst>
          </xdr:cNvPr>
          <xdr:cNvSpPr>
            <a:spLocks noChangeArrowheads="1"/>
          </xdr:cNvSpPr>
        </xdr:nvSpPr>
        <xdr:spPr bwMode="auto">
          <a:xfrm>
            <a:off x="3850640" y="9951720"/>
            <a:ext cx="995680" cy="43688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" name="四角形吹き出し 5">
            <a:extLst>
              <a:ext uri="{FF2B5EF4-FFF2-40B4-BE49-F238E27FC236}">
                <a16:creationId xmlns:a16="http://schemas.microsoft.com/office/drawing/2014/main" id="{79CD4D1F-77F2-4BD6-8F1E-7561C439BE0D}"/>
              </a:ext>
            </a:extLst>
          </xdr:cNvPr>
          <xdr:cNvSpPr/>
        </xdr:nvSpPr>
        <xdr:spPr>
          <a:xfrm>
            <a:off x="2730500" y="11468100"/>
            <a:ext cx="4282440" cy="431800"/>
          </a:xfrm>
          <a:prstGeom prst="wedgeRectCallout">
            <a:avLst>
              <a:gd name="adj1" fmla="val -18331"/>
              <a:gd name="adj2" fmla="val -49397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※</a:t>
            </a:r>
            <a:r>
              <a:rPr kumimoji="1" lang="ja-JP" altLang="en-US" sz="1800" b="1" i="0" u="none" strike="noStrike" kern="0" cap="none" spc="0" normalizeH="0" baseline="0" noProof="0">
                <a:ln>
                  <a:noFill/>
                </a:ln>
                <a:solidFill>
                  <a:schemeClr val="bg1">
                    <a:lumMod val="95000"/>
                  </a:schemeClr>
                </a:solidFill>
                <a:effectLst/>
                <a:uLnTx/>
                <a:uFillTx/>
                <a:latin typeface="+mn-lt"/>
                <a:ea typeface="+mn-ea"/>
                <a:cs typeface="+mn-cs"/>
              </a:rPr>
              <a:t>注意！「助成金額未満」であるか確認</a:t>
            </a:r>
            <a:endParaRPr kumimoji="1" lang="ja-JP" altLang="en-US" sz="1800" b="1">
              <a:solidFill>
                <a:schemeClr val="bg1">
                  <a:lumMod val="95000"/>
                </a:schemeClr>
              </a:solidFill>
            </a:endParaRPr>
          </a:p>
        </xdr:txBody>
      </xdr:sp>
      <xdr:sp macro="" textlink="">
        <xdr:nvSpPr>
          <xdr:cNvPr id="13" name="矢印: 上 12">
            <a:extLst>
              <a:ext uri="{FF2B5EF4-FFF2-40B4-BE49-F238E27FC236}">
                <a16:creationId xmlns:a16="http://schemas.microsoft.com/office/drawing/2014/main" id="{326E4780-4CA8-4073-915E-CB0960A3442C}"/>
              </a:ext>
            </a:extLst>
          </xdr:cNvPr>
          <xdr:cNvSpPr/>
        </xdr:nvSpPr>
        <xdr:spPr>
          <a:xfrm rot="1610682">
            <a:off x="3528779" y="10192838"/>
            <a:ext cx="355844" cy="1316258"/>
          </a:xfrm>
          <a:prstGeom prst="upArrow">
            <a:avLst>
              <a:gd name="adj1" fmla="val 21931"/>
              <a:gd name="adj2" fmla="val 50000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960120</xdr:colOff>
      <xdr:row>11</xdr:row>
      <xdr:rowOff>0</xdr:rowOff>
    </xdr:from>
    <xdr:to>
      <xdr:col>6</xdr:col>
      <xdr:colOff>38110</xdr:colOff>
      <xdr:row>12</xdr:row>
      <xdr:rowOff>38100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86686D35-3FD5-49C1-AED9-D027F91D6FCD}"/>
            </a:ext>
          </a:extLst>
        </xdr:cNvPr>
        <xdr:cNvSpPr/>
      </xdr:nvSpPr>
      <xdr:spPr>
        <a:xfrm>
          <a:off x="2247900" y="3924300"/>
          <a:ext cx="441960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955040</xdr:colOff>
      <xdr:row>25</xdr:row>
      <xdr:rowOff>414020</xdr:rowOff>
    </xdr:from>
    <xdr:to>
      <xdr:col>6</xdr:col>
      <xdr:colOff>17760</xdr:colOff>
      <xdr:row>27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DF783161-5A78-4C86-B996-09AE77597344}"/>
            </a:ext>
          </a:extLst>
        </xdr:cNvPr>
        <xdr:cNvSpPr/>
      </xdr:nvSpPr>
      <xdr:spPr>
        <a:xfrm>
          <a:off x="2235200" y="10998200"/>
          <a:ext cx="4419600" cy="482600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500380</xdr:colOff>
      <xdr:row>3</xdr:row>
      <xdr:rowOff>114300</xdr:rowOff>
    </xdr:from>
    <xdr:to>
      <xdr:col>6</xdr:col>
      <xdr:colOff>1005779</xdr:colOff>
      <xdr:row>4</xdr:row>
      <xdr:rowOff>33020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D2674251-04E4-41DC-BB8A-468759183E08}"/>
            </a:ext>
          </a:extLst>
        </xdr:cNvPr>
        <xdr:cNvSpPr/>
      </xdr:nvSpPr>
      <xdr:spPr>
        <a:xfrm>
          <a:off x="2532380" y="1066800"/>
          <a:ext cx="4429699" cy="36322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  <xdr:twoCellAnchor>
    <xdr:from>
      <xdr:col>2</xdr:col>
      <xdr:colOff>635000</xdr:colOff>
      <xdr:row>12</xdr:row>
      <xdr:rowOff>12700</xdr:rowOff>
    </xdr:from>
    <xdr:to>
      <xdr:col>3</xdr:col>
      <xdr:colOff>261620</xdr:colOff>
      <xdr:row>26</xdr:row>
      <xdr:rowOff>38100</xdr:rowOff>
    </xdr:to>
    <xdr:sp macro="" textlink="">
      <xdr:nvSpPr>
        <xdr:cNvPr id="9" name="上下矢印 8">
          <a:extLst>
            <a:ext uri="{FF2B5EF4-FFF2-40B4-BE49-F238E27FC236}">
              <a16:creationId xmlns:a16="http://schemas.microsoft.com/office/drawing/2014/main" id="{8A29FD54-E3F4-45D0-BF2A-A43D4E38300F}"/>
            </a:ext>
          </a:extLst>
        </xdr:cNvPr>
        <xdr:cNvSpPr/>
      </xdr:nvSpPr>
      <xdr:spPr>
        <a:xfrm>
          <a:off x="1701800" y="4544060"/>
          <a:ext cx="601980" cy="6273800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100"/>
            </a:lnSpc>
          </a:pPr>
          <a:r>
            <a:rPr kumimoji="1" lang="ja-JP" altLang="en-US" sz="1800" b="1"/>
            <a:t>合計金額が同一であるか確認</a:t>
          </a:r>
        </a:p>
      </xdr:txBody>
    </xdr:sp>
    <xdr:clientData/>
  </xdr:twoCellAnchor>
  <xdr:twoCellAnchor>
    <xdr:from>
      <xdr:col>4</xdr:col>
      <xdr:colOff>617220</xdr:colOff>
      <xdr:row>0</xdr:row>
      <xdr:rowOff>38100</xdr:rowOff>
    </xdr:from>
    <xdr:to>
      <xdr:col>5</xdr:col>
      <xdr:colOff>292100</xdr:colOff>
      <xdr:row>0</xdr:row>
      <xdr:rowOff>266700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B3EE907-24CA-4D5B-BFE6-E34BEDE1082A}"/>
            </a:ext>
          </a:extLst>
        </xdr:cNvPr>
        <xdr:cNvSpPr/>
      </xdr:nvSpPr>
      <xdr:spPr>
        <a:xfrm>
          <a:off x="4406900" y="533400"/>
          <a:ext cx="1092200" cy="22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518160</xdr:colOff>
      <xdr:row>13</xdr:row>
      <xdr:rowOff>132080</xdr:rowOff>
    </xdr:from>
    <xdr:to>
      <xdr:col>6</xdr:col>
      <xdr:colOff>1023559</xdr:colOff>
      <xdr:row>14</xdr:row>
      <xdr:rowOff>50800</xdr:rowOff>
    </xdr:to>
    <xdr:sp macro="" textlink="">
      <xdr:nvSpPr>
        <xdr:cNvPr id="10" name="四角形吹き出し 7">
          <a:extLst>
            <a:ext uri="{FF2B5EF4-FFF2-40B4-BE49-F238E27FC236}">
              <a16:creationId xmlns:a16="http://schemas.microsoft.com/office/drawing/2014/main" id="{70FD57B5-8DEB-493A-A15C-C74A4E48A8F3}"/>
            </a:ext>
          </a:extLst>
        </xdr:cNvPr>
        <xdr:cNvSpPr/>
      </xdr:nvSpPr>
      <xdr:spPr>
        <a:xfrm>
          <a:off x="2560320" y="5110480"/>
          <a:ext cx="4416999" cy="365760"/>
        </a:xfrm>
        <a:prstGeom prst="wedgeRectCallout">
          <a:avLst>
            <a:gd name="adj1" fmla="val -38874"/>
            <a:gd name="adj2" fmla="val 91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700"/>
            <a:t>申請書に記載した収支予算をそのまま記入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J34"/>
  <sheetViews>
    <sheetView view="pageBreakPreview" topLeftCell="A7" zoomScale="75" zoomScaleNormal="75" zoomScaleSheetLayoutView="75" workbookViewId="0">
      <selection activeCell="F12" sqref="F12"/>
    </sheetView>
  </sheetViews>
  <sheetFormatPr defaultColWidth="9" defaultRowHeight="13.2" x14ac:dyDescent="0.2"/>
  <cols>
    <col min="1" max="1" width="7.6640625" style="2" customWidth="1"/>
    <col min="2" max="2" width="7.77734375" style="2" customWidth="1"/>
    <col min="3" max="3" width="14.21875" style="2" customWidth="1"/>
    <col min="4" max="5" width="19" style="2" customWidth="1"/>
    <col min="6" max="6" width="19.109375" style="2" customWidth="1"/>
    <col min="7" max="7" width="25.6640625" style="2" customWidth="1"/>
    <col min="8" max="10" width="8.6640625" style="2" customWidth="1"/>
    <col min="11" max="13" width="9.6640625" style="2" customWidth="1"/>
    <col min="14" max="16384" width="9" style="2"/>
  </cols>
  <sheetData>
    <row r="1" spans="1:10" ht="25.2" customHeight="1" x14ac:dyDescent="0.2">
      <c r="A1" s="130" t="s">
        <v>33</v>
      </c>
      <c r="B1" s="130"/>
      <c r="C1" s="130"/>
      <c r="D1" s="130"/>
      <c r="E1" s="130"/>
      <c r="F1" s="130"/>
      <c r="G1" s="130"/>
    </row>
    <row r="2" spans="1:10" ht="24.6" customHeight="1" x14ac:dyDescent="0.2">
      <c r="A2" s="1"/>
      <c r="B2" s="1"/>
      <c r="C2" s="1"/>
      <c r="D2" s="1"/>
      <c r="G2" s="66"/>
      <c r="H2" s="1"/>
      <c r="I2" s="1"/>
      <c r="J2" s="1"/>
    </row>
    <row r="3" spans="1:10" ht="24.6" customHeight="1" x14ac:dyDescent="0.2">
      <c r="E3" s="63"/>
      <c r="F3" s="61" t="s">
        <v>27</v>
      </c>
      <c r="G3" s="65"/>
      <c r="H3" s="5"/>
      <c r="I3" s="1"/>
      <c r="J3" s="1"/>
    </row>
    <row r="4" spans="1:10" ht="35.1" customHeight="1" x14ac:dyDescent="0.2">
      <c r="A4" s="1" t="s">
        <v>4</v>
      </c>
      <c r="B4" s="1"/>
      <c r="C4" s="1"/>
      <c r="D4" s="1"/>
      <c r="F4" s="1"/>
      <c r="G4" s="59" t="s">
        <v>6</v>
      </c>
      <c r="H4" s="1"/>
      <c r="I4" s="1"/>
      <c r="J4" s="1"/>
    </row>
    <row r="5" spans="1:10" ht="35.1" customHeight="1" thickBot="1" x14ac:dyDescent="0.25">
      <c r="A5" s="115" t="s">
        <v>1</v>
      </c>
      <c r="B5" s="116"/>
      <c r="C5" s="131"/>
      <c r="D5" s="6" t="s">
        <v>7</v>
      </c>
      <c r="E5" s="6" t="s">
        <v>8</v>
      </c>
      <c r="F5" s="6" t="s">
        <v>3</v>
      </c>
      <c r="G5" s="6" t="s">
        <v>9</v>
      </c>
      <c r="H5" s="1"/>
      <c r="I5" s="1"/>
      <c r="J5" s="1"/>
    </row>
    <row r="6" spans="1:10" ht="35.1" customHeight="1" thickTop="1" x14ac:dyDescent="0.2">
      <c r="A6" s="135" t="s">
        <v>17</v>
      </c>
      <c r="B6" s="135"/>
      <c r="C6" s="23" t="s">
        <v>35</v>
      </c>
      <c r="D6" s="9"/>
      <c r="E6" s="3"/>
      <c r="F6" s="3"/>
      <c r="G6" s="3"/>
      <c r="H6" s="1"/>
      <c r="I6" s="1"/>
      <c r="J6" s="1"/>
    </row>
    <row r="7" spans="1:10" ht="35.1" customHeight="1" x14ac:dyDescent="0.2">
      <c r="A7" s="135"/>
      <c r="B7" s="135"/>
      <c r="C7" s="23" t="s">
        <v>34</v>
      </c>
      <c r="D7" s="9"/>
      <c r="E7" s="3"/>
      <c r="F7" s="3"/>
      <c r="G7" s="3"/>
      <c r="H7" s="1"/>
      <c r="I7" s="1"/>
      <c r="J7" s="1"/>
    </row>
    <row r="8" spans="1:10" ht="35.1" customHeight="1" thickBot="1" x14ac:dyDescent="0.25">
      <c r="A8" s="135"/>
      <c r="B8" s="135"/>
      <c r="C8" s="24" t="s">
        <v>18</v>
      </c>
      <c r="D8" s="9"/>
      <c r="E8" s="3"/>
      <c r="F8" s="3"/>
      <c r="G8" s="3"/>
      <c r="H8" s="1"/>
      <c r="I8" s="1"/>
      <c r="J8" s="1"/>
    </row>
    <row r="9" spans="1:10" ht="35.1" customHeight="1" thickTop="1" x14ac:dyDescent="0.2">
      <c r="A9" s="132" t="s">
        <v>0</v>
      </c>
      <c r="B9" s="133"/>
      <c r="C9" s="134"/>
      <c r="D9" s="7"/>
      <c r="E9" s="8"/>
      <c r="F9" s="8"/>
      <c r="G9" s="8"/>
      <c r="H9" s="1"/>
      <c r="I9" s="1"/>
      <c r="J9" s="1"/>
    </row>
    <row r="10" spans="1:10" ht="35.1" customHeight="1" x14ac:dyDescent="0.2">
      <c r="A10" s="97" t="s">
        <v>11</v>
      </c>
      <c r="B10" s="98"/>
      <c r="C10" s="99"/>
      <c r="D10" s="9"/>
      <c r="E10" s="3"/>
      <c r="F10" s="3"/>
      <c r="G10" s="3"/>
      <c r="H10" s="1"/>
      <c r="I10" s="1"/>
      <c r="J10" s="1"/>
    </row>
    <row r="11" spans="1:10" ht="35.1" customHeight="1" thickBot="1" x14ac:dyDescent="0.25">
      <c r="A11" s="115" t="s">
        <v>22</v>
      </c>
      <c r="B11" s="116"/>
      <c r="C11" s="117"/>
      <c r="D11" s="3"/>
      <c r="E11" s="3"/>
      <c r="F11" s="3"/>
      <c r="G11" s="3"/>
      <c r="H11" s="1"/>
      <c r="I11" s="1"/>
      <c r="J11" s="1"/>
    </row>
    <row r="12" spans="1:10" ht="35.1" customHeight="1" thickTop="1" x14ac:dyDescent="0.2">
      <c r="A12" s="118" t="s">
        <v>10</v>
      </c>
      <c r="B12" s="119"/>
      <c r="C12" s="120"/>
      <c r="D12" s="10"/>
      <c r="E12" s="10"/>
      <c r="F12" s="10"/>
      <c r="G12" s="10"/>
      <c r="H12" s="1"/>
      <c r="I12" s="1"/>
      <c r="J12" s="1"/>
    </row>
    <row r="13" spans="1:10" ht="35.1" customHeight="1" x14ac:dyDescent="0.2">
      <c r="A13" s="1"/>
      <c r="B13" s="1"/>
      <c r="C13" s="1"/>
      <c r="D13" s="1"/>
      <c r="E13" s="1"/>
      <c r="F13" s="1"/>
      <c r="H13" s="1"/>
      <c r="I13" s="1"/>
      <c r="J13" s="1"/>
    </row>
    <row r="14" spans="1:10" ht="35.1" customHeight="1" x14ac:dyDescent="0.2">
      <c r="A14" s="1" t="s">
        <v>5</v>
      </c>
      <c r="B14" s="1"/>
      <c r="C14" s="1"/>
      <c r="D14" s="1"/>
      <c r="E14" s="1"/>
      <c r="F14" s="1"/>
      <c r="G14" s="59" t="s">
        <v>6</v>
      </c>
      <c r="H14" s="1"/>
      <c r="I14" s="1"/>
      <c r="J14" s="1"/>
    </row>
    <row r="15" spans="1:10" ht="35.1" customHeight="1" thickBot="1" x14ac:dyDescent="0.25">
      <c r="A15" s="115" t="s">
        <v>2</v>
      </c>
      <c r="B15" s="116"/>
      <c r="C15" s="117"/>
      <c r="D15" s="6" t="s">
        <v>7</v>
      </c>
      <c r="E15" s="6" t="s">
        <v>8</v>
      </c>
      <c r="F15" s="6" t="s">
        <v>3</v>
      </c>
      <c r="G15" s="6" t="s">
        <v>9</v>
      </c>
      <c r="H15" s="1"/>
      <c r="I15" s="1"/>
      <c r="J15" s="1"/>
    </row>
    <row r="16" spans="1:10" ht="34.5" customHeight="1" thickTop="1" x14ac:dyDescent="0.2">
      <c r="A16" s="121" t="s">
        <v>23</v>
      </c>
      <c r="B16" s="122"/>
      <c r="C16" s="123"/>
      <c r="D16" s="11"/>
      <c r="E16" s="12"/>
      <c r="F16" s="12"/>
      <c r="G16" s="12"/>
    </row>
    <row r="17" spans="1:7" ht="35.1" customHeight="1" x14ac:dyDescent="0.2">
      <c r="A17" s="97" t="s">
        <v>12</v>
      </c>
      <c r="B17" s="98"/>
      <c r="C17" s="99"/>
      <c r="D17" s="4"/>
      <c r="E17" s="12"/>
      <c r="F17" s="12"/>
      <c r="G17" s="12"/>
    </row>
    <row r="18" spans="1:7" ht="35.1" customHeight="1" x14ac:dyDescent="0.2">
      <c r="A18" s="124" t="s">
        <v>28</v>
      </c>
      <c r="B18" s="125"/>
      <c r="C18" s="126"/>
      <c r="D18" s="4"/>
      <c r="E18" s="12"/>
      <c r="F18" s="12"/>
      <c r="G18" s="12"/>
    </row>
    <row r="19" spans="1:7" ht="35.1" customHeight="1" x14ac:dyDescent="0.2">
      <c r="A19" s="97" t="s">
        <v>13</v>
      </c>
      <c r="B19" s="98"/>
      <c r="C19" s="99"/>
      <c r="D19" s="4"/>
      <c r="E19" s="12"/>
      <c r="F19" s="12"/>
      <c r="G19" s="12"/>
    </row>
    <row r="20" spans="1:7" ht="35.1" customHeight="1" x14ac:dyDescent="0.2">
      <c r="A20" s="124" t="s">
        <v>32</v>
      </c>
      <c r="B20" s="98"/>
      <c r="C20" s="99"/>
      <c r="D20" s="4"/>
      <c r="E20" s="12"/>
      <c r="F20" s="12"/>
      <c r="G20" s="12"/>
    </row>
    <row r="21" spans="1:7" ht="35.1" customHeight="1" thickBot="1" x14ac:dyDescent="0.25">
      <c r="A21" s="100" t="s">
        <v>29</v>
      </c>
      <c r="B21" s="101"/>
      <c r="C21" s="102"/>
      <c r="D21" s="13"/>
      <c r="E21" s="14"/>
      <c r="F21" s="14"/>
      <c r="G21" s="14"/>
    </row>
    <row r="22" spans="1:7" ht="35.1" customHeight="1" thickTop="1" x14ac:dyDescent="0.2">
      <c r="A22" s="127" t="s">
        <v>24</v>
      </c>
      <c r="B22" s="128"/>
      <c r="C22" s="129"/>
      <c r="D22" s="11"/>
      <c r="E22" s="15"/>
      <c r="F22" s="15"/>
      <c r="G22" s="15"/>
    </row>
    <row r="23" spans="1:7" ht="35.1" customHeight="1" x14ac:dyDescent="0.2">
      <c r="A23" s="97" t="s">
        <v>14</v>
      </c>
      <c r="B23" s="98"/>
      <c r="C23" s="99"/>
      <c r="D23" s="11"/>
      <c r="E23" s="15"/>
      <c r="F23" s="15"/>
      <c r="G23" s="15"/>
    </row>
    <row r="24" spans="1:7" ht="35.1" customHeight="1" x14ac:dyDescent="0.2">
      <c r="A24" s="97" t="s">
        <v>30</v>
      </c>
      <c r="B24" s="98"/>
      <c r="C24" s="99"/>
      <c r="D24" s="11"/>
      <c r="E24" s="15"/>
      <c r="F24" s="15"/>
      <c r="G24" s="15"/>
    </row>
    <row r="25" spans="1:7" ht="35.1" customHeight="1" x14ac:dyDescent="0.2">
      <c r="A25" s="97" t="s">
        <v>15</v>
      </c>
      <c r="B25" s="98"/>
      <c r="C25" s="99"/>
      <c r="D25" s="4"/>
      <c r="E25" s="12"/>
      <c r="F25" s="12"/>
      <c r="G25" s="12"/>
    </row>
    <row r="26" spans="1:7" ht="35.1" customHeight="1" thickBot="1" x14ac:dyDescent="0.25">
      <c r="A26" s="100" t="s">
        <v>29</v>
      </c>
      <c r="B26" s="101"/>
      <c r="C26" s="102"/>
      <c r="D26" s="16"/>
      <c r="E26" s="16"/>
      <c r="F26" s="16"/>
      <c r="G26" s="16"/>
    </row>
    <row r="27" spans="1:7" ht="35.1" customHeight="1" thickTop="1" x14ac:dyDescent="0.2">
      <c r="A27" s="103" t="s">
        <v>10</v>
      </c>
      <c r="B27" s="104"/>
      <c r="C27" s="105"/>
      <c r="D27" s="15"/>
      <c r="E27" s="15"/>
      <c r="F27" s="15"/>
      <c r="G27" s="15"/>
    </row>
    <row r="28" spans="1:7" ht="35.1" customHeight="1" x14ac:dyDescent="0.2">
      <c r="A28" s="20"/>
      <c r="B28" s="18"/>
      <c r="C28" s="18"/>
      <c r="D28" s="21"/>
      <c r="E28" s="21"/>
      <c r="F28" s="22"/>
      <c r="G28" s="22"/>
    </row>
    <row r="29" spans="1:7" ht="21.75" customHeight="1" thickBot="1" x14ac:dyDescent="0.25">
      <c r="A29" s="17" t="s">
        <v>16</v>
      </c>
      <c r="B29" s="19"/>
      <c r="C29" s="19"/>
      <c r="D29" s="19"/>
      <c r="E29" s="19"/>
    </row>
    <row r="30" spans="1:7" ht="9.75" customHeight="1" x14ac:dyDescent="0.2">
      <c r="A30" s="106" t="s">
        <v>25</v>
      </c>
      <c r="B30" s="107"/>
      <c r="C30" s="107"/>
      <c r="D30" s="107"/>
      <c r="E30" s="107"/>
      <c r="F30" s="107"/>
      <c r="G30" s="108"/>
    </row>
    <row r="31" spans="1:7" ht="9.75" customHeight="1" x14ac:dyDescent="0.2">
      <c r="A31" s="109"/>
      <c r="B31" s="110"/>
      <c r="C31" s="110"/>
      <c r="D31" s="110"/>
      <c r="E31" s="110"/>
      <c r="F31" s="110"/>
      <c r="G31" s="111"/>
    </row>
    <row r="32" spans="1:7" ht="9.75" customHeight="1" x14ac:dyDescent="0.2">
      <c r="A32" s="109"/>
      <c r="B32" s="110"/>
      <c r="C32" s="110"/>
      <c r="D32" s="110"/>
      <c r="E32" s="110"/>
      <c r="F32" s="110"/>
      <c r="G32" s="111"/>
    </row>
    <row r="33" spans="1:7" ht="9.75" customHeight="1" x14ac:dyDescent="0.2">
      <c r="A33" s="109"/>
      <c r="B33" s="110"/>
      <c r="C33" s="110"/>
      <c r="D33" s="110"/>
      <c r="E33" s="110"/>
      <c r="F33" s="110"/>
      <c r="G33" s="111"/>
    </row>
    <row r="34" spans="1:7" ht="9.75" customHeight="1" thickBot="1" x14ac:dyDescent="0.25">
      <c r="A34" s="112"/>
      <c r="B34" s="113"/>
      <c r="C34" s="113"/>
      <c r="D34" s="113"/>
      <c r="E34" s="113"/>
      <c r="F34" s="113"/>
      <c r="G34" s="114"/>
    </row>
  </sheetData>
  <mergeCells count="21">
    <mergeCell ref="A1:G1"/>
    <mergeCell ref="A5:C5"/>
    <mergeCell ref="A9:C9"/>
    <mergeCell ref="A6:B8"/>
    <mergeCell ref="A10:C10"/>
    <mergeCell ref="A23:C23"/>
    <mergeCell ref="A11:C11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27:C27"/>
    <mergeCell ref="A30:G34"/>
  </mergeCells>
  <phoneticPr fontId="2"/>
  <pageMargins left="0.54" right="0.39370078740157483" top="0.59055118110236227" bottom="0.39370078740157483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AF98-EF29-4200-B4D9-D8716B5BEC7D}">
  <sheetPr>
    <tabColor indexed="45"/>
    <pageSetUpPr fitToPage="1"/>
  </sheetPr>
  <dimension ref="A1:J34"/>
  <sheetViews>
    <sheetView tabSelected="1" zoomScale="75" zoomScaleNormal="75" zoomScaleSheetLayoutView="75" workbookViewId="0">
      <selection activeCell="L7" sqref="L7"/>
    </sheetView>
  </sheetViews>
  <sheetFormatPr defaultColWidth="9" defaultRowHeight="13.2" x14ac:dyDescent="0.2"/>
  <cols>
    <col min="1" max="1" width="7.6640625" style="2" customWidth="1"/>
    <col min="2" max="2" width="7.77734375" style="2" customWidth="1"/>
    <col min="3" max="3" width="14.21875" style="2" customWidth="1"/>
    <col min="4" max="5" width="19" style="2" customWidth="1"/>
    <col min="6" max="6" width="19.109375" style="2" customWidth="1"/>
    <col min="7" max="7" width="25.6640625" style="2" customWidth="1"/>
    <col min="8" max="10" width="8.6640625" style="2" customWidth="1"/>
    <col min="11" max="13" width="9.6640625" style="2" customWidth="1"/>
    <col min="14" max="16384" width="9" style="2"/>
  </cols>
  <sheetData>
    <row r="1" spans="1:10" ht="25.2" customHeight="1" x14ac:dyDescent="0.2">
      <c r="A1" s="142" t="s">
        <v>33</v>
      </c>
      <c r="B1" s="142"/>
      <c r="C1" s="142"/>
      <c r="D1" s="142"/>
      <c r="E1" s="142"/>
      <c r="F1" s="142"/>
      <c r="G1" s="142"/>
    </row>
    <row r="2" spans="1:10" ht="24.9" customHeight="1" x14ac:dyDescent="0.2">
      <c r="A2" s="26"/>
      <c r="B2" s="26"/>
      <c r="C2" s="26"/>
      <c r="D2" s="26"/>
      <c r="F2" s="25"/>
      <c r="G2" s="67"/>
      <c r="H2" s="1"/>
      <c r="I2" s="1"/>
      <c r="J2" s="1"/>
    </row>
    <row r="3" spans="1:10" ht="24.9" customHeight="1" x14ac:dyDescent="0.2">
      <c r="A3" s="25"/>
      <c r="B3" s="25"/>
      <c r="C3" s="25"/>
      <c r="D3" s="25"/>
      <c r="E3" s="64"/>
      <c r="F3" s="178" t="s">
        <v>48</v>
      </c>
      <c r="G3" s="178"/>
      <c r="H3" s="72"/>
      <c r="I3" s="1"/>
      <c r="J3" s="1"/>
    </row>
    <row r="4" spans="1:10" ht="35.1" customHeight="1" x14ac:dyDescent="0.2">
      <c r="A4" s="26" t="s">
        <v>4</v>
      </c>
      <c r="B4" s="26"/>
      <c r="C4" s="26"/>
      <c r="D4" s="26"/>
      <c r="F4" s="26"/>
      <c r="G4" s="60" t="s">
        <v>6</v>
      </c>
      <c r="H4" s="1"/>
      <c r="I4" s="1"/>
      <c r="J4" s="1"/>
    </row>
    <row r="5" spans="1:10" ht="35.1" customHeight="1" thickBot="1" x14ac:dyDescent="0.25">
      <c r="A5" s="139" t="s">
        <v>1</v>
      </c>
      <c r="B5" s="140"/>
      <c r="C5" s="143"/>
      <c r="D5" s="75" t="s">
        <v>7</v>
      </c>
      <c r="E5" s="27" t="s">
        <v>8</v>
      </c>
      <c r="F5" s="27" t="s">
        <v>3</v>
      </c>
      <c r="G5" s="27" t="s">
        <v>9</v>
      </c>
      <c r="H5" s="1"/>
      <c r="I5" s="1"/>
      <c r="J5" s="1"/>
    </row>
    <row r="6" spans="1:10" ht="35.1" customHeight="1" thickTop="1" x14ac:dyDescent="0.2">
      <c r="A6" s="144" t="s">
        <v>17</v>
      </c>
      <c r="B6" s="144"/>
      <c r="C6" s="28" t="s">
        <v>35</v>
      </c>
      <c r="D6" s="76">
        <v>30000</v>
      </c>
      <c r="E6" s="30">
        <v>27500</v>
      </c>
      <c r="F6" s="30">
        <f>D6-E6</f>
        <v>2500</v>
      </c>
      <c r="G6" s="73" t="s">
        <v>39</v>
      </c>
      <c r="H6" s="1"/>
      <c r="I6" s="1"/>
      <c r="J6" s="1"/>
    </row>
    <row r="7" spans="1:10" ht="35.1" customHeight="1" x14ac:dyDescent="0.2">
      <c r="A7" s="144"/>
      <c r="B7" s="144"/>
      <c r="C7" s="28" t="s">
        <v>34</v>
      </c>
      <c r="D7" s="76">
        <v>9000</v>
      </c>
      <c r="E7" s="30">
        <v>8500</v>
      </c>
      <c r="F7" s="30">
        <f t="shared" ref="F7:F11" si="0">D7-E7</f>
        <v>500</v>
      </c>
      <c r="G7" s="73" t="s">
        <v>40</v>
      </c>
      <c r="H7" s="1"/>
      <c r="I7" s="1"/>
      <c r="J7" s="1"/>
    </row>
    <row r="8" spans="1:10" ht="35.1" customHeight="1" thickBot="1" x14ac:dyDescent="0.25">
      <c r="A8" s="144"/>
      <c r="B8" s="144"/>
      <c r="C8" s="33" t="s">
        <v>18</v>
      </c>
      <c r="D8" s="76">
        <v>5000</v>
      </c>
      <c r="E8" s="30">
        <v>6500</v>
      </c>
      <c r="F8" s="30">
        <f t="shared" si="0"/>
        <v>-1500</v>
      </c>
      <c r="G8" s="88"/>
      <c r="H8" s="1"/>
      <c r="I8" s="1"/>
      <c r="J8" s="1"/>
    </row>
    <row r="9" spans="1:10" ht="35.1" customHeight="1" thickTop="1" x14ac:dyDescent="0.2">
      <c r="A9" s="145" t="s">
        <v>0</v>
      </c>
      <c r="B9" s="146"/>
      <c r="C9" s="147"/>
      <c r="D9" s="77">
        <v>96600</v>
      </c>
      <c r="E9" s="35">
        <v>44000</v>
      </c>
      <c r="F9" s="30">
        <f t="shared" si="0"/>
        <v>52600</v>
      </c>
      <c r="G9" s="36" t="s">
        <v>41</v>
      </c>
      <c r="H9" s="1"/>
      <c r="I9" s="1"/>
      <c r="J9" s="1"/>
    </row>
    <row r="10" spans="1:10" ht="35.1" customHeight="1" x14ac:dyDescent="0.2">
      <c r="A10" s="136" t="s">
        <v>11</v>
      </c>
      <c r="B10" s="137"/>
      <c r="C10" s="138"/>
      <c r="D10" s="95">
        <v>3000</v>
      </c>
      <c r="E10" s="96">
        <v>3000</v>
      </c>
      <c r="F10" s="30">
        <f t="shared" si="0"/>
        <v>0</v>
      </c>
      <c r="G10" s="32"/>
      <c r="H10" s="1"/>
      <c r="I10" s="1"/>
      <c r="J10" s="1"/>
    </row>
    <row r="11" spans="1:10" ht="35.1" customHeight="1" thickBot="1" x14ac:dyDescent="0.25">
      <c r="A11" s="139" t="s">
        <v>22</v>
      </c>
      <c r="B11" s="140"/>
      <c r="C11" s="141"/>
      <c r="D11" s="78">
        <v>0</v>
      </c>
      <c r="E11" s="31">
        <v>0</v>
      </c>
      <c r="F11" s="30">
        <f t="shared" si="0"/>
        <v>0</v>
      </c>
      <c r="G11" s="32"/>
      <c r="H11" s="1"/>
      <c r="I11" s="1"/>
      <c r="J11" s="1"/>
    </row>
    <row r="12" spans="1:10" ht="35.1" customHeight="1" thickTop="1" x14ac:dyDescent="0.2">
      <c r="A12" s="148" t="s">
        <v>10</v>
      </c>
      <c r="B12" s="149"/>
      <c r="C12" s="150"/>
      <c r="D12" s="79">
        <f>SUM(D6:D11)</f>
        <v>143600</v>
      </c>
      <c r="E12" s="38">
        <f>SUM(E6:E11)</f>
        <v>89500</v>
      </c>
      <c r="F12" s="38">
        <f>D12-E12</f>
        <v>54100</v>
      </c>
      <c r="G12" s="39"/>
      <c r="H12" s="1"/>
      <c r="I12" s="1"/>
      <c r="J12" s="1"/>
    </row>
    <row r="13" spans="1:10" ht="35.1" customHeight="1" x14ac:dyDescent="0.2">
      <c r="A13" s="26"/>
      <c r="B13" s="26"/>
      <c r="C13" s="26"/>
      <c r="D13" s="26"/>
      <c r="E13" s="26"/>
      <c r="F13" s="26"/>
      <c r="G13" s="25"/>
      <c r="H13" s="1"/>
      <c r="I13" s="1"/>
      <c r="J13" s="1"/>
    </row>
    <row r="14" spans="1:10" ht="35.1" customHeight="1" x14ac:dyDescent="0.2">
      <c r="A14" s="26" t="s">
        <v>5</v>
      </c>
      <c r="B14" s="26"/>
      <c r="C14" s="26"/>
      <c r="D14" s="26"/>
      <c r="E14" s="26"/>
      <c r="F14" s="26"/>
      <c r="G14" s="60" t="s">
        <v>6</v>
      </c>
      <c r="H14" s="1"/>
      <c r="I14" s="1"/>
      <c r="J14" s="1"/>
    </row>
    <row r="15" spans="1:10" ht="35.1" customHeight="1" thickBot="1" x14ac:dyDescent="0.25">
      <c r="A15" s="139" t="s">
        <v>2</v>
      </c>
      <c r="B15" s="140"/>
      <c r="C15" s="141"/>
      <c r="D15" s="75" t="s">
        <v>7</v>
      </c>
      <c r="E15" s="27" t="s">
        <v>8</v>
      </c>
      <c r="F15" s="27" t="s">
        <v>3</v>
      </c>
      <c r="G15" s="27" t="s">
        <v>9</v>
      </c>
      <c r="H15" s="1"/>
      <c r="I15" s="1"/>
      <c r="J15" s="1"/>
    </row>
    <row r="16" spans="1:10" ht="34.5" customHeight="1" thickTop="1" x14ac:dyDescent="0.2">
      <c r="A16" s="151" t="s">
        <v>23</v>
      </c>
      <c r="B16" s="152"/>
      <c r="C16" s="153"/>
      <c r="D16" s="80"/>
      <c r="E16" s="41"/>
      <c r="F16" s="41"/>
      <c r="G16" s="73"/>
    </row>
    <row r="17" spans="1:7" ht="35.1" customHeight="1" x14ac:dyDescent="0.2">
      <c r="A17" s="136" t="s">
        <v>12</v>
      </c>
      <c r="B17" s="137"/>
      <c r="C17" s="138"/>
      <c r="D17" s="81">
        <v>12000</v>
      </c>
      <c r="E17" s="30">
        <v>11000</v>
      </c>
      <c r="F17" s="30">
        <f>D17-E17</f>
        <v>1000</v>
      </c>
      <c r="G17" s="73" t="s">
        <v>42</v>
      </c>
    </row>
    <row r="18" spans="1:7" ht="35.1" customHeight="1" x14ac:dyDescent="0.2">
      <c r="A18" s="154" t="s">
        <v>28</v>
      </c>
      <c r="B18" s="155"/>
      <c r="C18" s="156"/>
      <c r="D18" s="81">
        <v>6720</v>
      </c>
      <c r="E18" s="30">
        <v>6160</v>
      </c>
      <c r="F18" s="30">
        <f t="shared" ref="F18:F20" si="1">D18-E18</f>
        <v>560</v>
      </c>
      <c r="G18" s="88" t="s">
        <v>46</v>
      </c>
    </row>
    <row r="19" spans="1:7" ht="35.1" customHeight="1" x14ac:dyDescent="0.2">
      <c r="A19" s="136" t="s">
        <v>13</v>
      </c>
      <c r="B19" s="137"/>
      <c r="C19" s="138"/>
      <c r="D19" s="81">
        <v>15000</v>
      </c>
      <c r="E19" s="30">
        <v>3000</v>
      </c>
      <c r="F19" s="30">
        <f t="shared" si="1"/>
        <v>12000</v>
      </c>
      <c r="G19" s="89" t="s">
        <v>43</v>
      </c>
    </row>
    <row r="20" spans="1:7" ht="35.1" customHeight="1" x14ac:dyDescent="0.2">
      <c r="A20" s="172" t="s">
        <v>32</v>
      </c>
      <c r="B20" s="173"/>
      <c r="C20" s="174"/>
      <c r="D20" s="82">
        <v>52400</v>
      </c>
      <c r="E20" s="74">
        <v>40840</v>
      </c>
      <c r="F20" s="74">
        <f t="shared" si="1"/>
        <v>11560</v>
      </c>
      <c r="G20" s="90" t="s">
        <v>47</v>
      </c>
    </row>
    <row r="21" spans="1:7" ht="35.1" customHeight="1" thickBot="1" x14ac:dyDescent="0.25">
      <c r="A21" s="157" t="s">
        <v>29</v>
      </c>
      <c r="B21" s="158"/>
      <c r="C21" s="159"/>
      <c r="D21" s="83">
        <f>SUM(D17:D20)</f>
        <v>86120</v>
      </c>
      <c r="E21" s="45">
        <f>SUM(E17:E20)</f>
        <v>61000</v>
      </c>
      <c r="F21" s="45">
        <f>D21-E21</f>
        <v>25120</v>
      </c>
      <c r="G21" s="91"/>
    </row>
    <row r="22" spans="1:7" ht="35.1" customHeight="1" thickTop="1" x14ac:dyDescent="0.2">
      <c r="A22" s="175" t="s">
        <v>24</v>
      </c>
      <c r="B22" s="176"/>
      <c r="C22" s="177"/>
      <c r="D22" s="80"/>
      <c r="E22" s="47"/>
      <c r="F22" s="47"/>
      <c r="G22" s="92"/>
    </row>
    <row r="23" spans="1:7" ht="35.1" customHeight="1" x14ac:dyDescent="0.2">
      <c r="A23" s="136" t="s">
        <v>14</v>
      </c>
      <c r="B23" s="137"/>
      <c r="C23" s="138"/>
      <c r="D23" s="84">
        <v>46000</v>
      </c>
      <c r="E23" s="35">
        <v>22000</v>
      </c>
      <c r="F23" s="35">
        <f>D23-E23</f>
        <v>24000</v>
      </c>
      <c r="G23" s="92" t="s">
        <v>45</v>
      </c>
    </row>
    <row r="24" spans="1:7" ht="35.1" customHeight="1" x14ac:dyDescent="0.2">
      <c r="A24" s="136" t="s">
        <v>30</v>
      </c>
      <c r="B24" s="137"/>
      <c r="C24" s="138"/>
      <c r="D24" s="84">
        <v>11480</v>
      </c>
      <c r="E24" s="94">
        <v>5000</v>
      </c>
      <c r="F24" s="35">
        <f t="shared" ref="F24:F25" si="2">D24-E24</f>
        <v>6480</v>
      </c>
      <c r="G24" s="92"/>
    </row>
    <row r="25" spans="1:7" ht="35.1" customHeight="1" x14ac:dyDescent="0.2">
      <c r="A25" s="136" t="s">
        <v>15</v>
      </c>
      <c r="B25" s="137"/>
      <c r="C25" s="138"/>
      <c r="D25" s="85">
        <v>0</v>
      </c>
      <c r="E25" s="30">
        <v>1500</v>
      </c>
      <c r="F25" s="35">
        <f t="shared" si="2"/>
        <v>-1500</v>
      </c>
      <c r="G25" s="73"/>
    </row>
    <row r="26" spans="1:7" ht="35.1" customHeight="1" thickBot="1" x14ac:dyDescent="0.25">
      <c r="A26" s="157" t="s">
        <v>29</v>
      </c>
      <c r="B26" s="158"/>
      <c r="C26" s="159"/>
      <c r="D26" s="86">
        <f>SUM(D23:D25)</f>
        <v>57480</v>
      </c>
      <c r="E26" s="51">
        <f>SUM(E23:E25)</f>
        <v>28500</v>
      </c>
      <c r="F26" s="51">
        <f>D26-E26</f>
        <v>28980</v>
      </c>
      <c r="G26" s="93"/>
    </row>
    <row r="27" spans="1:7" ht="35.1" customHeight="1" thickTop="1" x14ac:dyDescent="0.2">
      <c r="A27" s="160" t="s">
        <v>10</v>
      </c>
      <c r="B27" s="161"/>
      <c r="C27" s="162"/>
      <c r="D27" s="87">
        <f>D21+D26</f>
        <v>143600</v>
      </c>
      <c r="E27" s="35">
        <f>E21+E26</f>
        <v>89500</v>
      </c>
      <c r="F27" s="35">
        <f>D27-E27</f>
        <v>54100</v>
      </c>
      <c r="G27" s="47"/>
    </row>
    <row r="28" spans="1:7" ht="35.1" customHeight="1" x14ac:dyDescent="0.2">
      <c r="A28" s="53"/>
      <c r="B28" s="54"/>
      <c r="C28" s="54"/>
      <c r="D28" s="55"/>
      <c r="E28" s="55"/>
      <c r="F28" s="56"/>
      <c r="G28" s="56"/>
    </row>
    <row r="29" spans="1:7" ht="21.75" customHeight="1" thickBot="1" x14ac:dyDescent="0.25">
      <c r="A29" s="57" t="s">
        <v>16</v>
      </c>
      <c r="B29" s="58"/>
      <c r="C29" s="58"/>
      <c r="D29" s="58"/>
      <c r="E29" s="58"/>
      <c r="F29" s="25"/>
      <c r="G29" s="25"/>
    </row>
    <row r="30" spans="1:7" ht="9.75" customHeight="1" x14ac:dyDescent="0.2">
      <c r="A30" s="163" t="s">
        <v>44</v>
      </c>
      <c r="B30" s="164"/>
      <c r="C30" s="164"/>
      <c r="D30" s="164"/>
      <c r="E30" s="164"/>
      <c r="F30" s="164"/>
      <c r="G30" s="165"/>
    </row>
    <row r="31" spans="1:7" ht="9.75" customHeight="1" x14ac:dyDescent="0.2">
      <c r="A31" s="166"/>
      <c r="B31" s="167"/>
      <c r="C31" s="167"/>
      <c r="D31" s="167"/>
      <c r="E31" s="167"/>
      <c r="F31" s="167"/>
      <c r="G31" s="168"/>
    </row>
    <row r="32" spans="1:7" ht="9.75" customHeight="1" x14ac:dyDescent="0.2">
      <c r="A32" s="166"/>
      <c r="B32" s="167"/>
      <c r="C32" s="167"/>
      <c r="D32" s="167"/>
      <c r="E32" s="167"/>
      <c r="F32" s="167"/>
      <c r="G32" s="168"/>
    </row>
    <row r="33" spans="1:7" ht="9.75" customHeight="1" x14ac:dyDescent="0.2">
      <c r="A33" s="166"/>
      <c r="B33" s="167"/>
      <c r="C33" s="167"/>
      <c r="D33" s="167"/>
      <c r="E33" s="167"/>
      <c r="F33" s="167"/>
      <c r="G33" s="168"/>
    </row>
    <row r="34" spans="1:7" ht="9.75" customHeight="1" thickBot="1" x14ac:dyDescent="0.25">
      <c r="A34" s="169"/>
      <c r="B34" s="170"/>
      <c r="C34" s="170"/>
      <c r="D34" s="170"/>
      <c r="E34" s="170"/>
      <c r="F34" s="170"/>
      <c r="G34" s="171"/>
    </row>
  </sheetData>
  <mergeCells count="22">
    <mergeCell ref="A26:C26"/>
    <mergeCell ref="A27:C27"/>
    <mergeCell ref="A30:G34"/>
    <mergeCell ref="A20:C20"/>
    <mergeCell ref="A21:C21"/>
    <mergeCell ref="A22:C22"/>
    <mergeCell ref="A23:C23"/>
    <mergeCell ref="A24:C24"/>
    <mergeCell ref="A25:C25"/>
    <mergeCell ref="A19:C19"/>
    <mergeCell ref="A11:C11"/>
    <mergeCell ref="A1:G1"/>
    <mergeCell ref="A5:C5"/>
    <mergeCell ref="A6:B8"/>
    <mergeCell ref="A9:C9"/>
    <mergeCell ref="A10:C10"/>
    <mergeCell ref="A12:C12"/>
    <mergeCell ref="A15:C15"/>
    <mergeCell ref="A16:C16"/>
    <mergeCell ref="A17:C17"/>
    <mergeCell ref="A18:C18"/>
    <mergeCell ref="F3:G3"/>
  </mergeCells>
  <phoneticPr fontId="2"/>
  <pageMargins left="0.54" right="0.39370078740157483" top="0.59055118110236227" bottom="0.39370078740157483" header="0.51181102362204722" footer="0.51181102362204722"/>
  <pageSetup paperSize="9" scale="8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view="pageBreakPreview" zoomScale="75" zoomScaleNormal="75" zoomScaleSheetLayoutView="75" workbookViewId="0">
      <selection activeCell="G3" sqref="G3"/>
    </sheetView>
  </sheetViews>
  <sheetFormatPr defaultColWidth="9" defaultRowHeight="13.2" x14ac:dyDescent="0.2"/>
  <cols>
    <col min="1" max="1" width="7.6640625" style="2" customWidth="1"/>
    <col min="2" max="2" width="7.77734375" style="2" customWidth="1"/>
    <col min="3" max="3" width="14.21875" style="2" customWidth="1"/>
    <col min="4" max="5" width="19" style="2" customWidth="1"/>
    <col min="6" max="6" width="19.109375" style="2" customWidth="1"/>
    <col min="7" max="7" width="25.6640625" style="2" customWidth="1"/>
    <col min="8" max="10" width="8.6640625" style="2" customWidth="1"/>
    <col min="11" max="13" width="9.6640625" style="2" customWidth="1"/>
    <col min="14" max="16384" width="9" style="2"/>
  </cols>
  <sheetData>
    <row r="1" spans="1:10" ht="25.2" customHeight="1" x14ac:dyDescent="0.2">
      <c r="A1" s="142" t="s">
        <v>33</v>
      </c>
      <c r="B1" s="142"/>
      <c r="C1" s="142"/>
      <c r="D1" s="142"/>
      <c r="E1" s="142"/>
      <c r="F1" s="142"/>
      <c r="G1" s="142"/>
    </row>
    <row r="2" spans="1:10" ht="24.9" customHeight="1" x14ac:dyDescent="0.2">
      <c r="A2" s="26"/>
      <c r="B2" s="26"/>
      <c r="C2" s="26"/>
      <c r="D2" s="26"/>
      <c r="F2" s="25"/>
      <c r="G2" s="67"/>
      <c r="H2" s="1"/>
      <c r="I2" s="1"/>
      <c r="J2" s="1"/>
    </row>
    <row r="3" spans="1:10" ht="24.9" customHeight="1" x14ac:dyDescent="0.25">
      <c r="A3" s="25"/>
      <c r="B3" s="25"/>
      <c r="C3" s="25"/>
      <c r="D3" s="25"/>
      <c r="E3" s="64"/>
      <c r="F3" s="62" t="s">
        <v>27</v>
      </c>
      <c r="G3" s="68" t="s">
        <v>31</v>
      </c>
      <c r="H3" s="5"/>
      <c r="I3" s="1"/>
      <c r="J3" s="1"/>
    </row>
    <row r="4" spans="1:10" ht="35.1" customHeight="1" x14ac:dyDescent="0.2">
      <c r="A4" s="26" t="s">
        <v>4</v>
      </c>
      <c r="B4" s="26"/>
      <c r="C4" s="26"/>
      <c r="D4" s="26"/>
      <c r="F4" s="26"/>
      <c r="G4" s="60" t="s">
        <v>6</v>
      </c>
      <c r="H4" s="1"/>
      <c r="I4" s="1"/>
      <c r="J4" s="1"/>
    </row>
    <row r="5" spans="1:10" ht="35.1" customHeight="1" thickBot="1" x14ac:dyDescent="0.25">
      <c r="A5" s="139" t="s">
        <v>1</v>
      </c>
      <c r="B5" s="140"/>
      <c r="C5" s="143"/>
      <c r="D5" s="27" t="s">
        <v>7</v>
      </c>
      <c r="E5" s="27" t="s">
        <v>8</v>
      </c>
      <c r="F5" s="27" t="s">
        <v>3</v>
      </c>
      <c r="G5" s="27" t="s">
        <v>9</v>
      </c>
      <c r="H5" s="1"/>
      <c r="I5" s="1"/>
      <c r="J5" s="1"/>
    </row>
    <row r="6" spans="1:10" ht="35.1" customHeight="1" thickTop="1" x14ac:dyDescent="0.2">
      <c r="A6" s="144" t="s">
        <v>17</v>
      </c>
      <c r="B6" s="144"/>
      <c r="C6" s="28" t="s">
        <v>35</v>
      </c>
      <c r="D6" s="29">
        <v>30000</v>
      </c>
      <c r="E6" s="30">
        <v>30000</v>
      </c>
      <c r="F6" s="31">
        <v>0</v>
      </c>
      <c r="G6" s="32"/>
      <c r="H6" s="1"/>
      <c r="I6" s="1"/>
      <c r="J6" s="1"/>
    </row>
    <row r="7" spans="1:10" ht="35.1" customHeight="1" x14ac:dyDescent="0.2">
      <c r="A7" s="144"/>
      <c r="B7" s="144"/>
      <c r="C7" s="28" t="s">
        <v>34</v>
      </c>
      <c r="D7" s="29">
        <v>9000</v>
      </c>
      <c r="E7" s="30">
        <v>9000</v>
      </c>
      <c r="F7" s="31">
        <v>0</v>
      </c>
      <c r="G7" s="32" t="s">
        <v>36</v>
      </c>
      <c r="H7" s="1"/>
      <c r="I7" s="1"/>
      <c r="J7" s="1"/>
    </row>
    <row r="8" spans="1:10" ht="35.1" customHeight="1" thickBot="1" x14ac:dyDescent="0.25">
      <c r="A8" s="144"/>
      <c r="B8" s="144"/>
      <c r="C8" s="33" t="s">
        <v>18</v>
      </c>
      <c r="D8" s="29">
        <v>5000</v>
      </c>
      <c r="E8" s="30">
        <v>5000</v>
      </c>
      <c r="F8" s="31">
        <v>0</v>
      </c>
      <c r="G8" s="32"/>
      <c r="H8" s="1"/>
      <c r="I8" s="1"/>
      <c r="J8" s="1"/>
    </row>
    <row r="9" spans="1:10" ht="35.1" customHeight="1" thickTop="1" x14ac:dyDescent="0.2">
      <c r="A9" s="145" t="s">
        <v>0</v>
      </c>
      <c r="B9" s="146"/>
      <c r="C9" s="147"/>
      <c r="D9" s="34">
        <v>96600</v>
      </c>
      <c r="E9" s="35">
        <v>75200</v>
      </c>
      <c r="F9" s="35">
        <v>21400</v>
      </c>
      <c r="G9" s="36" t="s">
        <v>26</v>
      </c>
      <c r="H9" s="1"/>
      <c r="I9" s="1"/>
      <c r="J9" s="1"/>
    </row>
    <row r="10" spans="1:10" ht="35.1" customHeight="1" x14ac:dyDescent="0.2">
      <c r="A10" s="136" t="s">
        <v>11</v>
      </c>
      <c r="B10" s="137"/>
      <c r="C10" s="138"/>
      <c r="D10" s="37">
        <v>0</v>
      </c>
      <c r="E10" s="31">
        <v>0</v>
      </c>
      <c r="F10" s="31">
        <v>0</v>
      </c>
      <c r="G10" s="32"/>
      <c r="H10" s="1"/>
      <c r="I10" s="1"/>
      <c r="J10" s="1"/>
    </row>
    <row r="11" spans="1:10" ht="35.1" customHeight="1" thickBot="1" x14ac:dyDescent="0.25">
      <c r="A11" s="139" t="s">
        <v>22</v>
      </c>
      <c r="B11" s="140"/>
      <c r="C11" s="141"/>
      <c r="D11" s="31">
        <v>0</v>
      </c>
      <c r="E11" s="31">
        <v>0</v>
      </c>
      <c r="F11" s="31">
        <v>0</v>
      </c>
      <c r="G11" s="32"/>
      <c r="H11" s="1"/>
      <c r="I11" s="1"/>
      <c r="J11" s="1"/>
    </row>
    <row r="12" spans="1:10" ht="35.1" customHeight="1" thickTop="1" x14ac:dyDescent="0.2">
      <c r="A12" s="148" t="s">
        <v>10</v>
      </c>
      <c r="B12" s="149"/>
      <c r="C12" s="150"/>
      <c r="D12" s="38">
        <f>SUM(D6:D11)</f>
        <v>140600</v>
      </c>
      <c r="E12" s="38">
        <f>SUM(E6:E11)</f>
        <v>119200</v>
      </c>
      <c r="F12" s="38">
        <v>21400</v>
      </c>
      <c r="G12" s="39"/>
      <c r="H12" s="1"/>
      <c r="I12" s="1"/>
      <c r="J12" s="1"/>
    </row>
    <row r="13" spans="1:10" ht="35.1" customHeight="1" x14ac:dyDescent="0.2">
      <c r="A13" s="26"/>
      <c r="B13" s="26"/>
      <c r="C13" s="26"/>
      <c r="D13" s="26"/>
      <c r="E13" s="26"/>
      <c r="F13" s="26"/>
      <c r="G13" s="25"/>
      <c r="H13" s="1"/>
      <c r="I13" s="1"/>
      <c r="J13" s="1"/>
    </row>
    <row r="14" spans="1:10" ht="35.1" customHeight="1" x14ac:dyDescent="0.2">
      <c r="A14" s="26" t="s">
        <v>5</v>
      </c>
      <c r="B14" s="26"/>
      <c r="C14" s="26"/>
      <c r="D14" s="26"/>
      <c r="E14" s="26"/>
      <c r="F14" s="26"/>
      <c r="G14" s="60" t="s">
        <v>6</v>
      </c>
      <c r="H14" s="1"/>
      <c r="I14" s="1"/>
      <c r="J14" s="1"/>
    </row>
    <row r="15" spans="1:10" ht="35.1" customHeight="1" thickBot="1" x14ac:dyDescent="0.25">
      <c r="A15" s="139" t="s">
        <v>2</v>
      </c>
      <c r="B15" s="140"/>
      <c r="C15" s="141"/>
      <c r="D15" s="27" t="s">
        <v>7</v>
      </c>
      <c r="E15" s="27" t="s">
        <v>8</v>
      </c>
      <c r="F15" s="27" t="s">
        <v>3</v>
      </c>
      <c r="G15" s="27" t="s">
        <v>9</v>
      </c>
      <c r="H15" s="1"/>
      <c r="I15" s="1"/>
      <c r="J15" s="1"/>
    </row>
    <row r="16" spans="1:10" ht="34.5" customHeight="1" thickTop="1" x14ac:dyDescent="0.2">
      <c r="A16" s="151" t="s">
        <v>23</v>
      </c>
      <c r="B16" s="152"/>
      <c r="C16" s="153"/>
      <c r="D16" s="40"/>
      <c r="E16" s="41"/>
      <c r="F16" s="41"/>
      <c r="G16" s="41"/>
    </row>
    <row r="17" spans="1:7" ht="35.1" customHeight="1" x14ac:dyDescent="0.2">
      <c r="A17" s="136" t="s">
        <v>12</v>
      </c>
      <c r="B17" s="137"/>
      <c r="C17" s="138"/>
      <c r="D17" s="42">
        <v>8800</v>
      </c>
      <c r="E17" s="30">
        <v>8800</v>
      </c>
      <c r="F17" s="30">
        <f>D17-E17</f>
        <v>0</v>
      </c>
      <c r="G17" s="41" t="s">
        <v>19</v>
      </c>
    </row>
    <row r="18" spans="1:7" ht="35.1" customHeight="1" x14ac:dyDescent="0.2">
      <c r="A18" s="154" t="s">
        <v>28</v>
      </c>
      <c r="B18" s="155"/>
      <c r="C18" s="156"/>
      <c r="D18" s="42">
        <v>8400</v>
      </c>
      <c r="E18" s="30">
        <v>8232</v>
      </c>
      <c r="F18" s="30">
        <f t="shared" ref="F18:F20" si="0">D18-E18</f>
        <v>168</v>
      </c>
      <c r="G18" s="41"/>
    </row>
    <row r="19" spans="1:7" ht="35.1" customHeight="1" x14ac:dyDescent="0.2">
      <c r="A19" s="136" t="s">
        <v>13</v>
      </c>
      <c r="B19" s="137"/>
      <c r="C19" s="138"/>
      <c r="D19" s="42">
        <v>15000</v>
      </c>
      <c r="E19" s="30">
        <v>11000</v>
      </c>
      <c r="F19" s="30">
        <f t="shared" si="0"/>
        <v>4000</v>
      </c>
      <c r="G19" s="43" t="s">
        <v>20</v>
      </c>
    </row>
    <row r="20" spans="1:7" ht="35.1" customHeight="1" x14ac:dyDescent="0.2">
      <c r="A20" s="124" t="s">
        <v>32</v>
      </c>
      <c r="B20" s="98"/>
      <c r="C20" s="99"/>
      <c r="D20" s="69">
        <v>52400</v>
      </c>
      <c r="E20" s="70">
        <v>55168</v>
      </c>
      <c r="F20" s="70">
        <f t="shared" si="0"/>
        <v>-2768</v>
      </c>
      <c r="G20" s="71" t="s">
        <v>37</v>
      </c>
    </row>
    <row r="21" spans="1:7" ht="35.1" customHeight="1" thickBot="1" x14ac:dyDescent="0.25">
      <c r="A21" s="157" t="s">
        <v>29</v>
      </c>
      <c r="B21" s="158"/>
      <c r="C21" s="159"/>
      <c r="D21" s="44">
        <f>SUM(D17:D20)</f>
        <v>84600</v>
      </c>
      <c r="E21" s="45">
        <f>SUM(E17:E20)</f>
        <v>83200</v>
      </c>
      <c r="F21" s="45">
        <f>D21-E21</f>
        <v>1400</v>
      </c>
      <c r="G21" s="46"/>
    </row>
    <row r="22" spans="1:7" ht="35.1" customHeight="1" thickTop="1" x14ac:dyDescent="0.2">
      <c r="A22" s="175" t="s">
        <v>24</v>
      </c>
      <c r="B22" s="176"/>
      <c r="C22" s="177"/>
      <c r="D22" s="40"/>
      <c r="E22" s="47"/>
      <c r="F22" s="47"/>
      <c r="G22" s="47"/>
    </row>
    <row r="23" spans="1:7" ht="35.1" customHeight="1" x14ac:dyDescent="0.2">
      <c r="A23" s="136" t="s">
        <v>14</v>
      </c>
      <c r="B23" s="137"/>
      <c r="C23" s="138"/>
      <c r="D23" s="48">
        <v>46000</v>
      </c>
      <c r="E23" s="35">
        <v>36000</v>
      </c>
      <c r="F23" s="35">
        <f>D23-E23</f>
        <v>10000</v>
      </c>
      <c r="G23" s="47" t="s">
        <v>21</v>
      </c>
    </row>
    <row r="24" spans="1:7" ht="35.1" customHeight="1" x14ac:dyDescent="0.2">
      <c r="A24" s="136" t="s">
        <v>30</v>
      </c>
      <c r="B24" s="137"/>
      <c r="C24" s="138"/>
      <c r="D24" s="48">
        <v>10000</v>
      </c>
      <c r="E24" s="49">
        <v>0</v>
      </c>
      <c r="F24" s="35">
        <f t="shared" ref="F24:F25" si="1">D24-E24</f>
        <v>10000</v>
      </c>
      <c r="G24" s="47"/>
    </row>
    <row r="25" spans="1:7" ht="35.1" customHeight="1" x14ac:dyDescent="0.2">
      <c r="A25" s="136" t="s">
        <v>15</v>
      </c>
      <c r="B25" s="137"/>
      <c r="C25" s="138"/>
      <c r="D25" s="50">
        <v>0</v>
      </c>
      <c r="E25" s="30">
        <v>0</v>
      </c>
      <c r="F25" s="35">
        <f t="shared" si="1"/>
        <v>0</v>
      </c>
      <c r="G25" s="41"/>
    </row>
    <row r="26" spans="1:7" ht="35.1" customHeight="1" thickBot="1" x14ac:dyDescent="0.25">
      <c r="A26" s="157" t="s">
        <v>29</v>
      </c>
      <c r="B26" s="158"/>
      <c r="C26" s="159"/>
      <c r="D26" s="51">
        <f>SUM(D23:D25)</f>
        <v>56000</v>
      </c>
      <c r="E26" s="51">
        <f>SUM(E23:E25)</f>
        <v>36000</v>
      </c>
      <c r="F26" s="51">
        <f>D26-E26</f>
        <v>20000</v>
      </c>
      <c r="G26" s="52"/>
    </row>
    <row r="27" spans="1:7" ht="35.1" customHeight="1" thickTop="1" x14ac:dyDescent="0.2">
      <c r="A27" s="160" t="s">
        <v>10</v>
      </c>
      <c r="B27" s="161"/>
      <c r="C27" s="162"/>
      <c r="D27" s="35">
        <f>D21+D26</f>
        <v>140600</v>
      </c>
      <c r="E27" s="35">
        <f>E21+E26</f>
        <v>119200</v>
      </c>
      <c r="F27" s="35">
        <f>D27-E27</f>
        <v>21400</v>
      </c>
      <c r="G27" s="47"/>
    </row>
    <row r="28" spans="1:7" ht="35.1" customHeight="1" x14ac:dyDescent="0.2">
      <c r="A28" s="53"/>
      <c r="B28" s="54"/>
      <c r="C28" s="54"/>
      <c r="D28" s="55"/>
      <c r="E28" s="55"/>
      <c r="F28" s="56"/>
      <c r="G28" s="56"/>
    </row>
    <row r="29" spans="1:7" ht="21.75" customHeight="1" thickBot="1" x14ac:dyDescent="0.25">
      <c r="A29" s="57" t="s">
        <v>16</v>
      </c>
      <c r="B29" s="58"/>
      <c r="C29" s="58"/>
      <c r="D29" s="58"/>
      <c r="E29" s="58"/>
      <c r="F29" s="25"/>
      <c r="G29" s="25"/>
    </row>
    <row r="30" spans="1:7" ht="9.75" customHeight="1" x14ac:dyDescent="0.2">
      <c r="A30" s="163" t="s">
        <v>38</v>
      </c>
      <c r="B30" s="164"/>
      <c r="C30" s="164"/>
      <c r="D30" s="164"/>
      <c r="E30" s="164"/>
      <c r="F30" s="164"/>
      <c r="G30" s="165"/>
    </row>
    <row r="31" spans="1:7" ht="9.75" customHeight="1" x14ac:dyDescent="0.2">
      <c r="A31" s="166"/>
      <c r="B31" s="167"/>
      <c r="C31" s="167"/>
      <c r="D31" s="167"/>
      <c r="E31" s="167"/>
      <c r="F31" s="167"/>
      <c r="G31" s="168"/>
    </row>
    <row r="32" spans="1:7" ht="9.75" customHeight="1" x14ac:dyDescent="0.2">
      <c r="A32" s="166"/>
      <c r="B32" s="167"/>
      <c r="C32" s="167"/>
      <c r="D32" s="167"/>
      <c r="E32" s="167"/>
      <c r="F32" s="167"/>
      <c r="G32" s="168"/>
    </row>
    <row r="33" spans="1:7" ht="9.75" customHeight="1" x14ac:dyDescent="0.2">
      <c r="A33" s="166"/>
      <c r="B33" s="167"/>
      <c r="C33" s="167"/>
      <c r="D33" s="167"/>
      <c r="E33" s="167"/>
      <c r="F33" s="167"/>
      <c r="G33" s="168"/>
    </row>
    <row r="34" spans="1:7" ht="9.75" customHeight="1" thickBot="1" x14ac:dyDescent="0.25">
      <c r="A34" s="169"/>
      <c r="B34" s="170"/>
      <c r="C34" s="170"/>
      <c r="D34" s="170"/>
      <c r="E34" s="170"/>
      <c r="F34" s="170"/>
      <c r="G34" s="171"/>
    </row>
  </sheetData>
  <mergeCells count="21">
    <mergeCell ref="A1:G1"/>
    <mergeCell ref="A5:C5"/>
    <mergeCell ref="A9:C9"/>
    <mergeCell ref="A6:B8"/>
    <mergeCell ref="A10:C10"/>
    <mergeCell ref="A23:C23"/>
    <mergeCell ref="A11:C11"/>
    <mergeCell ref="A12:C12"/>
    <mergeCell ref="A15:C15"/>
    <mergeCell ref="A16:C16"/>
    <mergeCell ref="A17:C17"/>
    <mergeCell ref="A18:C18"/>
    <mergeCell ref="A19:C19"/>
    <mergeCell ref="A20:C20"/>
    <mergeCell ref="A21:C21"/>
    <mergeCell ref="A22:C22"/>
    <mergeCell ref="A24:C24"/>
    <mergeCell ref="A25:C25"/>
    <mergeCell ref="A26:C26"/>
    <mergeCell ref="A27:C27"/>
    <mergeCell ref="A30:G34"/>
  </mergeCells>
  <phoneticPr fontId="2"/>
  <pageMargins left="0.54" right="0.39370078740157483" top="0.59055118110236227" bottom="0.39370078740157483" header="0.51181102362204722" footer="0.51181102362204722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収支決算報告書</vt:lpstr>
      <vt:lpstr>記入例 (秋葉区用)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一般ユーザー</dc:creator>
  <cp:lastModifiedBy>user</cp:lastModifiedBy>
  <cp:lastPrinted>2022-02-17T04:17:56Z</cp:lastPrinted>
  <dcterms:created xsi:type="dcterms:W3CDTF">2003-04-28T07:22:58Z</dcterms:created>
  <dcterms:modified xsi:type="dcterms:W3CDTF">2022-02-17T08:43:43Z</dcterms:modified>
</cp:coreProperties>
</file>