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kiha-sv01\akiha\2-(2) 秋葉区社協見守り・生活支援事業\3517 地域の茶の間･いきいきサロン\R04\8_サロン送付用書類（申請・報告関連）\6_区のみ様式\報告\"/>
    </mc:Choice>
  </mc:AlternateContent>
  <xr:revisionPtr revIDLastSave="0" documentId="13_ncr:1_{69214AD5-7B75-4286-8441-C129976CAAE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収支決算報告書" sheetId="30" r:id="rId1"/>
    <sheet name="記入例" sheetId="32" r:id="rId2"/>
  </sheets>
  <definedNames>
    <definedName name="_xlnm.Print_Area" localSheetId="1">記入例!$A$1:$H$32</definedName>
  </definedNames>
  <calcPr calcId="191029"/>
</workbook>
</file>

<file path=xl/calcChain.xml><?xml version="1.0" encoding="utf-8"?>
<calcChain xmlns="http://schemas.openxmlformats.org/spreadsheetml/2006/main">
  <c r="E24" i="32" l="1"/>
  <c r="D24" i="32"/>
  <c r="F23" i="32"/>
  <c r="F22" i="32"/>
  <c r="F21" i="32"/>
  <c r="E19" i="32"/>
  <c r="D19" i="32"/>
  <c r="F19" i="32" s="1"/>
  <c r="F18" i="32"/>
  <c r="F17" i="32"/>
  <c r="F16" i="32"/>
  <c r="F15" i="32"/>
  <c r="E10" i="32"/>
  <c r="D10" i="32"/>
  <c r="F9" i="32"/>
  <c r="F8" i="32"/>
  <c r="F7" i="32"/>
  <c r="F6" i="32"/>
  <c r="F5" i="32"/>
  <c r="E25" i="32" l="1"/>
  <c r="F10" i="32"/>
  <c r="D25" i="32"/>
  <c r="F25" i="32" s="1"/>
  <c r="F24" i="32"/>
</calcChain>
</file>

<file path=xl/sharedStrings.xml><?xml version="1.0" encoding="utf-8"?>
<sst xmlns="http://schemas.openxmlformats.org/spreadsheetml/2006/main" count="80" uniqueCount="44">
  <si>
    <t>利用者負担金</t>
    <rPh sb="0" eb="3">
      <t>リヨウシャ</t>
    </rPh>
    <rPh sb="3" eb="6">
      <t>フタンキン</t>
    </rPh>
    <phoneticPr fontId="2"/>
  </si>
  <si>
    <t>収入科目</t>
    <rPh sb="0" eb="2">
      <t>シュウニュウ</t>
    </rPh>
    <rPh sb="2" eb="4">
      <t>カモク</t>
    </rPh>
    <phoneticPr fontId="2"/>
  </si>
  <si>
    <t>支出科目</t>
    <rPh sb="0" eb="2">
      <t>シシュツ</t>
    </rPh>
    <rPh sb="2" eb="4">
      <t>カモク</t>
    </rPh>
    <phoneticPr fontId="2"/>
  </si>
  <si>
    <t>差引増減Ａ－Ｂ</t>
    <rPh sb="0" eb="2">
      <t>サシヒキ</t>
    </rPh>
    <rPh sb="2" eb="4">
      <t>ゾウゲン</t>
    </rPh>
    <phoneticPr fontId="2"/>
  </si>
  <si>
    <t>【収入】</t>
    <rPh sb="1" eb="3">
      <t>シュウニュウ</t>
    </rPh>
    <phoneticPr fontId="2"/>
  </si>
  <si>
    <t>【支出】</t>
    <rPh sb="1" eb="3">
      <t>シシュツ</t>
    </rPh>
    <phoneticPr fontId="2"/>
  </si>
  <si>
    <t>(単位；円)</t>
    <phoneticPr fontId="2"/>
  </si>
  <si>
    <t>予算額　Ａ</t>
    <rPh sb="0" eb="3">
      <t>ヨサンガク</t>
    </rPh>
    <phoneticPr fontId="2"/>
  </si>
  <si>
    <t>決算額　Ｂ</t>
    <rPh sb="0" eb="2">
      <t>ケッサン</t>
    </rPh>
    <rPh sb="2" eb="3">
      <t>ガク</t>
    </rPh>
    <phoneticPr fontId="2"/>
  </si>
  <si>
    <t>説　　　明</t>
    <rPh sb="0" eb="1">
      <t>セツ</t>
    </rPh>
    <rPh sb="4" eb="5">
      <t>メイ</t>
    </rPh>
    <phoneticPr fontId="2"/>
  </si>
  <si>
    <t>合　　　計</t>
    <rPh sb="0" eb="1">
      <t>ゴウ</t>
    </rPh>
    <rPh sb="4" eb="5">
      <t>ケイ</t>
    </rPh>
    <phoneticPr fontId="2"/>
  </si>
  <si>
    <t>前年度繰越金</t>
    <rPh sb="0" eb="3">
      <t>ゼンネンド</t>
    </rPh>
    <rPh sb="3" eb="6">
      <t>クリコシキン</t>
    </rPh>
    <phoneticPr fontId="2"/>
  </si>
  <si>
    <t>会場費</t>
    <rPh sb="0" eb="2">
      <t>カイジョウ</t>
    </rPh>
    <rPh sb="2" eb="3">
      <t>ヒ</t>
    </rPh>
    <phoneticPr fontId="2"/>
  </si>
  <si>
    <t>講師謝礼</t>
    <rPh sb="0" eb="2">
      <t>コウシ</t>
    </rPh>
    <rPh sb="2" eb="4">
      <t>シャレイ</t>
    </rPh>
    <phoneticPr fontId="2"/>
  </si>
  <si>
    <t>飲食物購入費（弁当等）</t>
    <rPh sb="0" eb="2">
      <t>インショク</t>
    </rPh>
    <rPh sb="2" eb="3">
      <t>ブツ</t>
    </rPh>
    <rPh sb="3" eb="6">
      <t>コウニュウヒ</t>
    </rPh>
    <rPh sb="7" eb="9">
      <t>ベントウ</t>
    </rPh>
    <rPh sb="9" eb="10">
      <t>トウ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</si>
  <si>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</si>
  <si>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2"/>
  </si>
  <si>
    <t>助成金　　　　　　　　　　　　　　　　　　　</t>
    <rPh sb="0" eb="3">
      <t>ジョセイキン</t>
    </rPh>
    <phoneticPr fontId="2"/>
  </si>
  <si>
    <t>自治会等</t>
    <rPh sb="0" eb="3">
      <t>ジチカイ</t>
    </rPh>
    <rPh sb="3" eb="4">
      <t>トウ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</si>
  <si>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</si>
  <si>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</si>
  <si>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</si>
  <si>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r>
      <t>交付決定額　　　　　　　円　－　概算払額　　　　　　　　円　＝　交付差額</t>
    </r>
    <r>
      <rPr>
        <b/>
        <u/>
        <sz val="12"/>
        <rFont val="ＭＳ Ｐ明朝"/>
        <family val="1"/>
        <charset val="128"/>
      </rPr>
      <t>　　　　　　　　円</t>
    </r>
    <rPh sb="0" eb="2">
      <t>コウフ</t>
    </rPh>
    <rPh sb="2" eb="4">
      <t>ケッテイ</t>
    </rPh>
    <rPh sb="4" eb="5">
      <t>ガク</t>
    </rPh>
    <rPh sb="12" eb="13">
      <t>エン</t>
    </rPh>
    <rPh sb="16" eb="18">
      <t>ガイサン</t>
    </rPh>
    <rPh sb="18" eb="19">
      <t>バラ</t>
    </rPh>
    <rPh sb="19" eb="20">
      <t>ガク</t>
    </rPh>
    <rPh sb="28" eb="29">
      <t>エン</t>
    </rPh>
    <rPh sb="32" eb="34">
      <t>コウフ</t>
    </rPh>
    <rPh sb="34" eb="36">
      <t>サガク</t>
    </rPh>
    <rPh sb="44" eb="45">
      <t>エン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</si>
  <si>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</si>
  <si>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ボランティア保険料
※活動保険は除く</t>
    <rPh sb="6" eb="8">
      <t>ホケン</t>
    </rPh>
    <rPh sb="8" eb="9">
      <t>リョウ</t>
    </rPh>
    <rPh sb="11" eb="13">
      <t>カツドウ</t>
    </rPh>
    <rPh sb="13" eb="15">
      <t>ホケン</t>
    </rPh>
    <rPh sb="16" eb="17">
      <t>ノゾ</t>
    </rPh>
    <phoneticPr fontId="2"/>
  </si>
  <si>
    <t>小　　　計</t>
    <rPh sb="0" eb="1">
      <t>ショウ</t>
    </rPh>
    <rPh sb="4" eb="5">
      <t>ケイ</t>
    </rPh>
    <phoneticPr fontId="2"/>
  </si>
  <si>
    <t>その他</t>
    <rPh sb="2" eb="3">
      <t>タ</t>
    </rPh>
    <phoneticPr fontId="2"/>
  </si>
  <si>
    <t>消耗品費、
お茶・茶菓子・食材料費等</t>
    <rPh sb="0" eb="3">
      <t>ショウモウヒン</t>
    </rPh>
    <rPh sb="3" eb="4">
      <t>ヒ</t>
    </rPh>
    <rPh sb="7" eb="8">
      <t>チャ</t>
    </rPh>
    <rPh sb="9" eb="10">
      <t>チャ</t>
    </rPh>
    <rPh sb="10" eb="12">
      <t>カシ</t>
    </rPh>
    <rPh sb="13" eb="14">
      <t>ショク</t>
    </rPh>
    <rPh sb="14" eb="17">
      <t>ザイリョウヒ</t>
    </rPh>
    <rPh sb="17" eb="18">
      <t>トウ</t>
    </rPh>
    <phoneticPr fontId="2"/>
  </si>
  <si>
    <t>区社協</t>
    <rPh sb="0" eb="3">
      <t>クシャキョウ</t>
    </rPh>
    <phoneticPr fontId="2"/>
  </si>
  <si>
    <t>3,000円×1回</t>
    <rPh sb="5" eb="6">
      <t>エン</t>
    </rPh>
    <rPh sb="8" eb="9">
      <t>カイ</t>
    </rPh>
    <phoneticPr fontId="2"/>
  </si>
  <si>
    <r>
      <t>交付決定額　　　　　　　円　－　概算払額　　　　　　　円　＝　交付差額</t>
    </r>
    <r>
      <rPr>
        <b/>
        <u/>
        <sz val="12"/>
        <rFont val="ＭＳ Ｐ明朝"/>
        <family val="1"/>
        <charset val="128"/>
      </rPr>
      <t>　　　　　円</t>
    </r>
    <rPh sb="0" eb="2">
      <t>コウフ</t>
    </rPh>
    <rPh sb="2" eb="4">
      <t>ケッテイ</t>
    </rPh>
    <rPh sb="4" eb="5">
      <t>ガク</t>
    </rPh>
    <rPh sb="12" eb="13">
      <t>エン</t>
    </rPh>
    <rPh sb="16" eb="18">
      <t>ガイサン</t>
    </rPh>
    <rPh sb="18" eb="19">
      <t>バラ</t>
    </rPh>
    <rPh sb="19" eb="20">
      <t>ガク</t>
    </rPh>
    <rPh sb="27" eb="28">
      <t>エン</t>
    </rPh>
    <rPh sb="31" eb="33">
      <t>コウフ</t>
    </rPh>
    <rPh sb="33" eb="35">
      <t>サガク</t>
    </rPh>
    <rPh sb="40" eb="41">
      <t>エン</t>
    </rPh>
    <phoneticPr fontId="2"/>
  </si>
  <si>
    <t>令和4年度事業収支決算報告書(　区社協　)</t>
    <rPh sb="0" eb="2">
      <t>レイワ</t>
    </rPh>
    <rPh sb="3" eb="4">
      <t>ネン</t>
    </rPh>
    <rPh sb="5" eb="7">
      <t>ジギョウ</t>
    </rPh>
    <rPh sb="7" eb="9">
      <t>シュウシ</t>
    </rPh>
    <rPh sb="9" eb="11">
      <t>ケッサン</t>
    </rPh>
    <rPh sb="11" eb="14">
      <t>ホウコクショ</t>
    </rPh>
    <rPh sb="16" eb="19">
      <t>クシャキョウ</t>
    </rPh>
    <phoneticPr fontId="2"/>
  </si>
  <si>
    <r>
      <t>団体名　　　</t>
    </r>
    <r>
      <rPr>
        <u/>
        <sz val="12"/>
        <rFont val="HGS創英角ﾎﾟｯﾌﾟ体"/>
        <family val="3"/>
        <charset val="128"/>
      </rPr>
      <t>〇〇サロン</t>
    </r>
    <r>
      <rPr>
        <u/>
        <sz val="12"/>
        <rFont val="ＭＳ Ｐ明朝"/>
        <family val="1"/>
        <charset val="128"/>
      </rPr>
      <t>　　</t>
    </r>
    <r>
      <rPr>
        <u/>
        <sz val="12"/>
        <rFont val="HGS創英角ﾎﾟｯﾌﾟ体"/>
        <family val="3"/>
        <charset val="128"/>
      </rPr>
      <t>　　　　　</t>
    </r>
    <r>
      <rPr>
        <u/>
        <sz val="12"/>
        <rFont val="ＭＳ Ｐ明朝"/>
        <family val="1"/>
        <charset val="128"/>
      </rPr>
      <t>　　　</t>
    </r>
    <rPh sb="0" eb="2">
      <t>ダンタイ</t>
    </rPh>
    <rPh sb="2" eb="3">
      <t>メイ</t>
    </rPh>
    <phoneticPr fontId="2"/>
  </si>
  <si>
    <t>3,000円＋（500円×24回）＝15,000円</t>
    <rPh sb="5" eb="6">
      <t>エン</t>
    </rPh>
    <rPh sb="11" eb="12">
      <t>エン</t>
    </rPh>
    <rPh sb="15" eb="16">
      <t>カイ</t>
    </rPh>
    <rPh sb="24" eb="25">
      <t>エン</t>
    </rPh>
    <phoneticPr fontId="2"/>
  </si>
  <si>
    <t>200円×500人＝100,000円</t>
    <rPh sb="3" eb="4">
      <t>エン</t>
    </rPh>
    <rPh sb="8" eb="9">
      <t>ニン</t>
    </rPh>
    <rPh sb="17" eb="18">
      <t>エン</t>
    </rPh>
    <phoneticPr fontId="2"/>
  </si>
  <si>
    <t>月5,000円×12か月</t>
    <rPh sb="0" eb="1">
      <t>ツキ</t>
    </rPh>
    <rPh sb="6" eb="7">
      <t>エン</t>
    </rPh>
    <rPh sb="11" eb="12">
      <t>ゲツ</t>
    </rPh>
    <phoneticPr fontId="2"/>
  </si>
  <si>
    <t>ボランティア保険料　　　　　　　　　※活動保険は除く</t>
    <rPh sb="6" eb="8">
      <t>ホケン</t>
    </rPh>
    <rPh sb="8" eb="9">
      <t>リョウ</t>
    </rPh>
    <rPh sb="19" eb="21">
      <t>カツドウ</t>
    </rPh>
    <rPh sb="21" eb="23">
      <t>ホケン</t>
    </rPh>
    <rPh sb="24" eb="25">
      <t>ノゾ</t>
    </rPh>
    <phoneticPr fontId="2"/>
  </si>
  <si>
    <t>　　　　　小　　　計</t>
    <rPh sb="5" eb="6">
      <t>ショウ</t>
    </rPh>
    <rPh sb="9" eb="10">
      <t>ケイ</t>
    </rPh>
    <phoneticPr fontId="2"/>
  </si>
  <si>
    <t>おにぎり代</t>
    <rPh sb="4" eb="5">
      <t>ダイ</t>
    </rPh>
    <phoneticPr fontId="2"/>
  </si>
  <si>
    <t>　その他</t>
    <rPh sb="3" eb="4">
      <t>タ</t>
    </rPh>
    <phoneticPr fontId="2"/>
  </si>
  <si>
    <t>　　　　　合　　　計</t>
    <rPh sb="5" eb="6">
      <t>ゴウ</t>
    </rPh>
    <rPh sb="9" eb="10">
      <t>ケイ</t>
    </rPh>
    <phoneticPr fontId="2"/>
  </si>
  <si>
    <t>消耗品費、
お茶・茶菓子・食材料費等</t>
    <rPh sb="7" eb="8">
      <t>チャ</t>
    </rPh>
    <rPh sb="9" eb="10">
      <t>チャ</t>
    </rPh>
    <rPh sb="10" eb="12">
      <t>カシ</t>
    </rPh>
    <rPh sb="13" eb="14">
      <t>ショク</t>
    </rPh>
    <rPh sb="14" eb="17">
      <t>ザイリョウヒ</t>
    </rPh>
    <rPh sb="17" eb="18">
      <t>トウ</t>
    </rPh>
    <phoneticPr fontId="2"/>
  </si>
  <si>
    <t>560円×48回</t>
    <rPh sb="3" eb="4">
      <t>エン</t>
    </rPh>
    <rPh sb="7" eb="8">
      <t>カイ</t>
    </rPh>
    <phoneticPr fontId="2"/>
  </si>
  <si>
    <t>助成金</t>
    <rPh sb="0" eb="3">
      <t>ジョセイキン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</si>
</sst>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明朝"/>
      <family val="1"/>
      <charset val="128"/>
    </font>
    <font>
      <u/>
      <sz val="12"/>
      <name val="ＭＳ Ｐ明朝"/>
      <family val="1"/>
      <charset val="128"/>
    </font>
    <font>
      <u/>
      <sz val="12"/>
      <name val="HGS創英角ﾎﾟｯﾌﾟ体"/>
      <family val="3"/>
      <charset val="128"/>
    </font>
    <font>
      <sz val="10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23" fillId="0" borderId="0" xfId="0" applyFont="1">
      <alignment vertical="center"/>
    </xf>
    <xf numFmtId="0" fontId="24" fillId="0" borderId="15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24" fillId="0" borderId="17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8" fillId="0" borderId="28" xfId="0" applyFont="1" applyBorder="1" applyAlignment="1"/>
    <xf numFmtId="0" fontId="28" fillId="0" borderId="0" xfId="0" applyFont="1" applyAlignment="1">
      <alignment horizontal="center"/>
    </xf>
    <xf numFmtId="0" fontId="3" fillId="0" borderId="28" xfId="0" applyFont="1" applyBorder="1" applyAlignment="1">
      <alignment horizontal="right" vertical="center"/>
    </xf>
    <xf numFmtId="0" fontId="4" fillId="25" borderId="11" xfId="0" applyFont="1" applyFill="1" applyBorder="1" applyAlignment="1">
      <alignment horizontal="center" vertical="center"/>
    </xf>
    <xf numFmtId="3" fontId="26" fillId="25" borderId="10" xfId="0" applyNumberFormat="1" applyFont="1" applyFill="1" applyBorder="1" applyAlignment="1">
      <alignment horizontal="right" vertical="center"/>
    </xf>
    <xf numFmtId="3" fontId="26" fillId="25" borderId="12" xfId="0" applyNumberFormat="1" applyFont="1" applyFill="1" applyBorder="1" applyAlignment="1">
      <alignment horizontal="right" vertical="center"/>
    </xf>
    <xf numFmtId="0" fontId="26" fillId="25" borderId="10" xfId="0" applyFont="1" applyFill="1" applyBorder="1">
      <alignment vertical="center"/>
    </xf>
    <xf numFmtId="3" fontId="26" fillId="25" borderId="13" xfId="0" applyNumberFormat="1" applyFont="1" applyFill="1" applyBorder="1">
      <alignment vertical="center"/>
    </xf>
    <xf numFmtId="0" fontId="3" fillId="25" borderId="12" xfId="0" applyFont="1" applyFill="1" applyBorder="1">
      <alignment vertical="center"/>
    </xf>
    <xf numFmtId="3" fontId="26" fillId="25" borderId="10" xfId="0" applyNumberFormat="1" applyFont="1" applyFill="1" applyBorder="1">
      <alignment vertical="center"/>
    </xf>
    <xf numFmtId="3" fontId="26" fillId="25" borderId="11" xfId="0" applyNumberFormat="1" applyFont="1" applyFill="1" applyBorder="1">
      <alignment vertical="center"/>
    </xf>
    <xf numFmtId="3" fontId="26" fillId="25" borderId="12" xfId="0" applyNumberFormat="1" applyFont="1" applyFill="1" applyBorder="1">
      <alignment vertical="center"/>
    </xf>
    <xf numFmtId="3" fontId="26" fillId="25" borderId="14" xfId="0" applyNumberFormat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3" fontId="26" fillId="0" borderId="10" xfId="0" applyNumberFormat="1" applyFont="1" applyBorder="1">
      <alignment vertical="center"/>
    </xf>
    <xf numFmtId="0" fontId="31" fillId="0" borderId="10" xfId="0" applyFont="1" applyBorder="1" applyAlignment="1">
      <alignment vertical="center" wrapText="1"/>
    </xf>
    <xf numFmtId="3" fontId="26" fillId="0" borderId="12" xfId="0" applyNumberFormat="1" applyFont="1" applyBorder="1">
      <alignment vertical="center"/>
    </xf>
    <xf numFmtId="0" fontId="31" fillId="0" borderId="12" xfId="0" applyFont="1" applyBorder="1" applyAlignment="1">
      <alignment vertical="center" wrapText="1"/>
    </xf>
    <xf numFmtId="0" fontId="26" fillId="25" borderId="10" xfId="0" applyFont="1" applyFill="1" applyBorder="1" applyAlignment="1">
      <alignment horizontal="right" vertical="center"/>
    </xf>
    <xf numFmtId="0" fontId="26" fillId="0" borderId="10" xfId="0" applyFont="1" applyBorder="1">
      <alignment vertical="center"/>
    </xf>
    <xf numFmtId="3" fontId="26" fillId="0" borderId="13" xfId="0" applyNumberFormat="1" applyFont="1" applyBorder="1">
      <alignment vertical="center"/>
    </xf>
    <xf numFmtId="0" fontId="3" fillId="0" borderId="10" xfId="0" applyFont="1" applyBorder="1" applyAlignment="1">
      <alignment vertical="center" wrapText="1"/>
    </xf>
    <xf numFmtId="3" fontId="26" fillId="0" borderId="11" xfId="0" applyNumberFormat="1" applyFont="1" applyBorder="1">
      <alignment vertical="center"/>
    </xf>
    <xf numFmtId="0" fontId="26" fillId="0" borderId="12" xfId="0" applyFont="1" applyBorder="1">
      <alignment vertical="center"/>
    </xf>
    <xf numFmtId="3" fontId="26" fillId="0" borderId="14" xfId="0" applyNumberFormat="1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3" fillId="0" borderId="27" xfId="0" applyFont="1" applyBorder="1">
      <alignment vertical="center"/>
    </xf>
    <xf numFmtId="0" fontId="24" fillId="0" borderId="28" xfId="0" applyFont="1" applyBorder="1">
      <alignment vertical="center"/>
    </xf>
    <xf numFmtId="0" fontId="24" fillId="0" borderId="29" xfId="0" applyFont="1" applyBorder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3" fillId="0" borderId="21" xfId="0" applyFont="1" applyBorder="1">
      <alignment vertical="center"/>
    </xf>
    <xf numFmtId="0" fontId="24" fillId="0" borderId="22" xfId="0" applyFont="1" applyBorder="1">
      <alignment vertical="center"/>
    </xf>
    <xf numFmtId="0" fontId="24" fillId="0" borderId="23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4" fillId="24" borderId="30" xfId="0" applyFont="1" applyFill="1" applyBorder="1" applyAlignment="1">
      <alignment horizontal="center" vertical="center"/>
    </xf>
    <xf numFmtId="0" fontId="24" fillId="24" borderId="31" xfId="0" applyFont="1" applyFill="1" applyBorder="1" applyAlignment="1">
      <alignment horizontal="center" vertical="center"/>
    </xf>
    <xf numFmtId="0" fontId="24" fillId="24" borderId="32" xfId="0" applyFont="1" applyFill="1" applyBorder="1" applyAlignment="1">
      <alignment horizontal="center" vertical="center"/>
    </xf>
    <xf numFmtId="0" fontId="24" fillId="24" borderId="33" xfId="0" applyFont="1" applyFill="1" applyBorder="1" applyAlignment="1">
      <alignment horizontal="center" vertical="center"/>
    </xf>
    <xf numFmtId="0" fontId="24" fillId="24" borderId="0" xfId="0" applyFont="1" applyFill="1" applyAlignment="1">
      <alignment horizontal="center" vertical="center"/>
    </xf>
    <xf numFmtId="0" fontId="24" fillId="24" borderId="34" xfId="0" applyFont="1" applyFill="1" applyBorder="1" applyAlignment="1">
      <alignment horizontal="center" vertical="center"/>
    </xf>
    <xf numFmtId="0" fontId="24" fillId="24" borderId="35" xfId="0" applyFont="1" applyFill="1" applyBorder="1" applyAlignment="1">
      <alignment horizontal="center" vertical="center"/>
    </xf>
    <xf numFmtId="0" fontId="24" fillId="24" borderId="36" xfId="0" applyFont="1" applyFill="1" applyBorder="1" applyAlignment="1">
      <alignment horizontal="center" vertical="center"/>
    </xf>
    <xf numFmtId="0" fontId="24" fillId="24" borderId="37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23" fillId="2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955040</xdr:colOff>
      <xdr:row>23</xdr:row>
      <xdr:rowOff>414020</xdr:rowOff>
    </xdr:from>
    <xdr:to>
      <xdr:col>6</xdr:col>
      <xdr:colOff>17760</xdr:colOff>
      <xdr:row>25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DF783161-5A78-4C86-B996-09AE77597344}"/>
            </a:ext>
          </a:extLst>
        </xdr:cNvPr>
        <xdr:cNvSpPr/>
      </xdr:nvSpPr>
      <xdr:spPr>
        <a:xfrm>
          <a:off x="2235200" y="10998200"/>
          <a:ext cx="4419600" cy="4826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955040</xdr:colOff>
      <xdr:row>23</xdr:row>
      <xdr:rowOff>414020</xdr:rowOff>
    </xdr:from>
    <xdr:to>
      <xdr:col>6</xdr:col>
      <xdr:colOff>17760</xdr:colOff>
      <xdr:row>25</xdr:row>
      <xdr:rowOff>0</xdr:rowOff>
    </xdr:to>
    <xdr:sp macro="" textlink="">
      <xdr:nvSpPr>
        <xdr:cNvPr id="6" name="角丸四角形 4">
          <a:extLst>
            <a:ext uri="{FF2B5EF4-FFF2-40B4-BE49-F238E27FC236}">
              <a16:creationId xmlns:a16="http://schemas.microsoft.com/office/drawing/2014/main" id="{0BFBFAD0-5089-43C8-905A-8ACBFB5BF3CF}"/>
            </a:ext>
          </a:extLst>
        </xdr:cNvPr>
        <xdr:cNvSpPr/>
      </xdr:nvSpPr>
      <xdr:spPr>
        <a:xfrm>
          <a:off x="2014220" y="11074400"/>
          <a:ext cx="3954760" cy="4699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345440</xdr:colOff>
      <xdr:row>1</xdr:row>
      <xdr:rowOff>426720</xdr:rowOff>
    </xdr:from>
    <xdr:to>
      <xdr:col>6</xdr:col>
      <xdr:colOff>1229299</xdr:colOff>
      <xdr:row>3</xdr:row>
      <xdr:rowOff>30480</xdr:rowOff>
    </xdr:to>
    <xdr:sp macro="" textlink="">
      <xdr:nvSpPr>
        <xdr:cNvPr id="12" name="四角形吹き出し 7">
          <a:extLst>
            <a:ext uri="{FF2B5EF4-FFF2-40B4-BE49-F238E27FC236}">
              <a16:creationId xmlns:a16="http://schemas.microsoft.com/office/drawing/2014/main" id="{50404D23-FDBD-4E19-BFA6-829D2CF05B57}"/>
            </a:ext>
          </a:extLst>
        </xdr:cNvPr>
        <xdr:cNvSpPr/>
      </xdr:nvSpPr>
      <xdr:spPr>
        <a:xfrm>
          <a:off x="2387600" y="751840"/>
          <a:ext cx="4795459" cy="365760"/>
        </a:xfrm>
        <a:prstGeom prst="wedgeRectCallout">
          <a:avLst>
            <a:gd name="adj1" fmla="val -37264"/>
            <a:gd name="adj2" fmla="val 146944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700">
              <a:solidFill>
                <a:sysClr val="windowText" lastClr="000000"/>
              </a:solidFill>
              <a:latin typeface="+mn-ea"/>
              <a:ea typeface="+mn-ea"/>
            </a:rPr>
            <a:t>R</a:t>
          </a:r>
          <a:r>
            <a:rPr kumimoji="1" lang="ja-JP" altLang="en-US" sz="1700">
              <a:solidFill>
                <a:sysClr val="windowText" lastClr="000000"/>
              </a:solidFill>
              <a:latin typeface="+mn-ea"/>
              <a:ea typeface="+mn-ea"/>
            </a:rPr>
            <a:t>４</a:t>
          </a:r>
          <a:r>
            <a:rPr kumimoji="1" lang="ja-JP" altLang="en-US" sz="1700">
              <a:solidFill>
                <a:sysClr val="windowText" lastClr="000000"/>
              </a:solidFill>
            </a:rPr>
            <a:t>申請書に記載した収支予算をそのまま記入</a:t>
          </a:r>
        </a:p>
      </xdr:txBody>
    </xdr:sp>
    <xdr:clientData/>
  </xdr:twoCellAnchor>
  <xdr:twoCellAnchor>
    <xdr:from>
      <xdr:col>3</xdr:col>
      <xdr:colOff>375920</xdr:colOff>
      <xdr:row>12</xdr:row>
      <xdr:rowOff>81280</xdr:rowOff>
    </xdr:from>
    <xdr:to>
      <xdr:col>6</xdr:col>
      <xdr:colOff>1259779</xdr:colOff>
      <xdr:row>13</xdr:row>
      <xdr:rowOff>0</xdr:rowOff>
    </xdr:to>
    <xdr:sp macro="" textlink="">
      <xdr:nvSpPr>
        <xdr:cNvPr id="13" name="四角形吹き出し 7">
          <a:extLst>
            <a:ext uri="{FF2B5EF4-FFF2-40B4-BE49-F238E27FC236}">
              <a16:creationId xmlns:a16="http://schemas.microsoft.com/office/drawing/2014/main" id="{188F563F-DBB1-413A-95EF-4E62C1DC6192}"/>
            </a:ext>
          </a:extLst>
        </xdr:cNvPr>
        <xdr:cNvSpPr/>
      </xdr:nvSpPr>
      <xdr:spPr>
        <a:xfrm>
          <a:off x="2410460" y="5445760"/>
          <a:ext cx="4800539" cy="360680"/>
        </a:xfrm>
        <a:prstGeom prst="wedgeRectCallout">
          <a:avLst>
            <a:gd name="adj1" fmla="val -37264"/>
            <a:gd name="adj2" fmla="val 146944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700">
              <a:solidFill>
                <a:sysClr val="windowText" lastClr="000000"/>
              </a:solidFill>
              <a:latin typeface="+mn-ea"/>
              <a:ea typeface="+mn-ea"/>
            </a:rPr>
            <a:t>R</a:t>
          </a:r>
          <a:r>
            <a:rPr kumimoji="1" lang="ja-JP" altLang="en-US" sz="1700">
              <a:solidFill>
                <a:sysClr val="windowText" lastClr="000000"/>
              </a:solidFill>
              <a:latin typeface="+mn-ea"/>
              <a:ea typeface="+mn-ea"/>
            </a:rPr>
            <a:t>４</a:t>
          </a:r>
          <a:r>
            <a:rPr kumimoji="1" lang="ja-JP" altLang="en-US" sz="1700">
              <a:solidFill>
                <a:sysClr val="windowText" lastClr="000000"/>
              </a:solidFill>
            </a:rPr>
            <a:t>申請書に記載した収支予算をそのまま記入</a:t>
          </a:r>
        </a:p>
      </xdr:txBody>
    </xdr:sp>
    <xdr:clientData/>
  </xdr:twoCellAnchor>
  <xdr:twoCellAnchor>
    <xdr:from>
      <xdr:col>2</xdr:col>
      <xdr:colOff>294640</xdr:colOff>
      <xdr:row>21</xdr:row>
      <xdr:rowOff>436880</xdr:rowOff>
    </xdr:from>
    <xdr:to>
      <xdr:col>6</xdr:col>
      <xdr:colOff>1320800</xdr:colOff>
      <xdr:row>26</xdr:row>
      <xdr:rowOff>91440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502329BF-F323-423D-9713-87989B344D28}"/>
            </a:ext>
          </a:extLst>
        </xdr:cNvPr>
        <xdr:cNvGrpSpPr/>
      </xdr:nvGrpSpPr>
      <xdr:grpSpPr>
        <a:xfrm>
          <a:off x="1361440" y="9560560"/>
          <a:ext cx="5913120" cy="1889760"/>
          <a:chOff x="1518920" y="9951720"/>
          <a:chExt cx="5913120" cy="1889760"/>
        </a:xfrm>
      </xdr:grpSpPr>
      <xdr:sp macro="" textlink="">
        <xdr:nvSpPr>
          <xdr:cNvPr id="15" name="円/楕円 1">
            <a:extLst>
              <a:ext uri="{FF2B5EF4-FFF2-40B4-BE49-F238E27FC236}">
                <a16:creationId xmlns:a16="http://schemas.microsoft.com/office/drawing/2014/main" id="{4E4CAB98-9602-7329-1BF4-C176E072C74C}"/>
              </a:ext>
            </a:extLst>
          </xdr:cNvPr>
          <xdr:cNvSpPr>
            <a:spLocks noChangeArrowheads="1"/>
          </xdr:cNvSpPr>
        </xdr:nvSpPr>
        <xdr:spPr bwMode="auto">
          <a:xfrm>
            <a:off x="3850640" y="9951720"/>
            <a:ext cx="995680" cy="436880"/>
          </a:xfrm>
          <a:prstGeom prst="ellipse">
            <a:avLst/>
          </a:prstGeom>
          <a:noFill/>
          <a:ln w="2540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四角形吹き出し 5">
            <a:extLst>
              <a:ext uri="{FF2B5EF4-FFF2-40B4-BE49-F238E27FC236}">
                <a16:creationId xmlns:a16="http://schemas.microsoft.com/office/drawing/2014/main" id="{B633A15C-CAAB-4A8A-AA96-B6ED82367EF7}"/>
              </a:ext>
            </a:extLst>
          </xdr:cNvPr>
          <xdr:cNvSpPr/>
        </xdr:nvSpPr>
        <xdr:spPr>
          <a:xfrm>
            <a:off x="1518920" y="11468100"/>
            <a:ext cx="5913120" cy="373380"/>
          </a:xfrm>
          <a:prstGeom prst="wedgeRectCallout">
            <a:avLst>
              <a:gd name="adj1" fmla="val -18331"/>
              <a:gd name="adj2" fmla="val -4939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※</a:t>
            </a:r>
            <a:r>
              <a:rPr kumimoji="1" lang="ja-JP" altLang="en-US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注意！「決算額</a:t>
            </a:r>
            <a:r>
              <a:rPr kumimoji="1" lang="en-US" altLang="ja-JP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B</a:t>
            </a:r>
            <a:r>
              <a:rPr kumimoji="1" lang="ja-JP" altLang="en-US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の区社協助成金額未満」であるか確認</a:t>
            </a:r>
            <a:endParaRPr kumimoji="1" lang="ja-JP" altLang="en-US" sz="1800" b="1">
              <a:solidFill>
                <a:schemeClr val="bg1">
                  <a:lumMod val="95000"/>
                </a:schemeClr>
              </a:solidFill>
            </a:endParaRPr>
          </a:p>
        </xdr:txBody>
      </xdr:sp>
      <xdr:sp macro="" textlink="">
        <xdr:nvSpPr>
          <xdr:cNvPr id="17" name="矢印: 上 16">
            <a:extLst>
              <a:ext uri="{FF2B5EF4-FFF2-40B4-BE49-F238E27FC236}">
                <a16:creationId xmlns:a16="http://schemas.microsoft.com/office/drawing/2014/main" id="{EB3B9E79-C9E6-4E4B-96CC-F9034D744811}"/>
              </a:ext>
            </a:extLst>
          </xdr:cNvPr>
          <xdr:cNvSpPr/>
        </xdr:nvSpPr>
        <xdr:spPr>
          <a:xfrm rot="1610682">
            <a:off x="3528779" y="10192838"/>
            <a:ext cx="355844" cy="1316258"/>
          </a:xfrm>
          <a:prstGeom prst="upArrow">
            <a:avLst>
              <a:gd name="adj1" fmla="val 21931"/>
              <a:gd name="adj2" fmla="val 50000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6</xdr:col>
      <xdr:colOff>10161</xdr:colOff>
      <xdr:row>17</xdr:row>
      <xdr:rowOff>0</xdr:rowOff>
    </xdr:from>
    <xdr:to>
      <xdr:col>7</xdr:col>
      <xdr:colOff>477520</xdr:colOff>
      <xdr:row>19</xdr:row>
      <xdr:rowOff>223520</xdr:rowOff>
    </xdr:to>
    <xdr:sp macro="" textlink="">
      <xdr:nvSpPr>
        <xdr:cNvPr id="18" name="四角形吹き出し 7">
          <a:extLst>
            <a:ext uri="{FF2B5EF4-FFF2-40B4-BE49-F238E27FC236}">
              <a16:creationId xmlns:a16="http://schemas.microsoft.com/office/drawing/2014/main" id="{F994716A-B8F4-4555-9532-3B444A99AE80}"/>
            </a:ext>
          </a:extLst>
        </xdr:cNvPr>
        <xdr:cNvSpPr/>
      </xdr:nvSpPr>
      <xdr:spPr>
        <a:xfrm>
          <a:off x="5963921" y="7335520"/>
          <a:ext cx="2225039" cy="1117600"/>
        </a:xfrm>
        <a:prstGeom prst="wedgeRectCallout">
          <a:avLst>
            <a:gd name="adj1" fmla="val 2466"/>
            <a:gd name="adj2" fmla="val -111176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助成事業実績報告書に記入した回数分の</a:t>
          </a:r>
          <a:endParaRPr kumimoji="1" lang="en-US" altLang="ja-JP" sz="17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保険料を計上可能</a:t>
          </a:r>
        </a:p>
      </xdr:txBody>
    </xdr:sp>
    <xdr:clientData/>
  </xdr:twoCellAnchor>
  <xdr:twoCellAnchor>
    <xdr:from>
      <xdr:col>2</xdr:col>
      <xdr:colOff>960120</xdr:colOff>
      <xdr:row>9</xdr:row>
      <xdr:rowOff>0</xdr:rowOff>
    </xdr:from>
    <xdr:to>
      <xdr:col>6</xdr:col>
      <xdr:colOff>38110</xdr:colOff>
      <xdr:row>10</xdr:row>
      <xdr:rowOff>38100</xdr:rowOff>
    </xdr:to>
    <xdr:sp macro="" textlink="">
      <xdr:nvSpPr>
        <xdr:cNvPr id="8" name="角丸四角形 3">
          <a:extLst>
            <a:ext uri="{FF2B5EF4-FFF2-40B4-BE49-F238E27FC236}">
              <a16:creationId xmlns:a16="http://schemas.microsoft.com/office/drawing/2014/main" id="{15225544-5F84-4B60-8099-879CA6C2D1F6}"/>
            </a:ext>
          </a:extLst>
        </xdr:cNvPr>
        <xdr:cNvSpPr/>
      </xdr:nvSpPr>
      <xdr:spPr>
        <a:xfrm>
          <a:off x="2019300" y="3718560"/>
          <a:ext cx="3970030" cy="48006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955040</xdr:colOff>
      <xdr:row>23</xdr:row>
      <xdr:rowOff>406400</xdr:rowOff>
    </xdr:from>
    <xdr:to>
      <xdr:col>6</xdr:col>
      <xdr:colOff>17760</xdr:colOff>
      <xdr:row>25</xdr:row>
      <xdr:rowOff>0</xdr:rowOff>
    </xdr:to>
    <xdr:sp macro="" textlink="">
      <xdr:nvSpPr>
        <xdr:cNvPr id="10" name="角丸四角形 4">
          <a:extLst>
            <a:ext uri="{FF2B5EF4-FFF2-40B4-BE49-F238E27FC236}">
              <a16:creationId xmlns:a16="http://schemas.microsoft.com/office/drawing/2014/main" id="{DC06EFE8-0672-4D1A-9992-D20A20913C9F}"/>
            </a:ext>
          </a:extLst>
        </xdr:cNvPr>
        <xdr:cNvSpPr/>
      </xdr:nvSpPr>
      <xdr:spPr>
        <a:xfrm>
          <a:off x="2014220" y="10746740"/>
          <a:ext cx="3954760" cy="47752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635000</xdr:colOff>
      <xdr:row>10</xdr:row>
      <xdr:rowOff>12700</xdr:rowOff>
    </xdr:from>
    <xdr:to>
      <xdr:col>3</xdr:col>
      <xdr:colOff>261620</xdr:colOff>
      <xdr:row>24</xdr:row>
      <xdr:rowOff>38100</xdr:rowOff>
    </xdr:to>
    <xdr:sp macro="" textlink="">
      <xdr:nvSpPr>
        <xdr:cNvPr id="20" name="上下矢印 8">
          <a:extLst>
            <a:ext uri="{FF2B5EF4-FFF2-40B4-BE49-F238E27FC236}">
              <a16:creationId xmlns:a16="http://schemas.microsoft.com/office/drawing/2014/main" id="{30FD7853-F784-4EFC-BEBD-772089ABDF2E}"/>
            </a:ext>
          </a:extLst>
        </xdr:cNvPr>
        <xdr:cNvSpPr/>
      </xdr:nvSpPr>
      <xdr:spPr>
        <a:xfrm>
          <a:off x="1694180" y="4173220"/>
          <a:ext cx="601980" cy="6647180"/>
        </a:xfrm>
        <a:prstGeom prst="up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>
              <a:solidFill>
                <a:schemeClr val="bg1"/>
              </a:solidFill>
            </a:rPr>
            <a:t>合計金額が同一であるか確認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  <pageSetUpPr fitToPage="1"/>
  </sheetPr>
  <dimension ref="A1:J33"/>
  <sheetViews>
    <sheetView view="pageBreakPreview" topLeftCell="A4" zoomScale="75" zoomScaleNormal="75" zoomScaleSheetLayoutView="75" workbookViewId="0">
      <selection activeCell="J20" sqref="J20"/>
    </sheetView>
  </sheetViews>
  <sheetFormatPr defaultColWidth="9" defaultRowHeight="13.2" x14ac:dyDescent="0.2"/>
  <cols>
    <col min="1" max="1" width="7.6640625" style="2" customWidth="1"/>
    <col min="2" max="2" width="7.77734375" style="2" customWidth="1"/>
    <col min="3" max="3" width="14.21875" style="2" customWidth="1"/>
    <col min="4" max="5" width="19" style="2" customWidth="1"/>
    <col min="6" max="6" width="19.109375" style="2" customWidth="1"/>
    <col min="7" max="7" width="25.6640625" style="2" customWidth="1"/>
    <col min="8" max="10" width="8.6640625" style="2" customWidth="1"/>
    <col min="11" max="13" width="9.6640625" style="2" customWidth="1"/>
    <col min="14" max="16384" width="9" style="2"/>
  </cols>
  <sheetData>
    <row r="1" spans="1:10" ht="25.2" customHeight="1" x14ac:dyDescent="0.2">
      <c r="A1" s="81" t="s">
        <v>31</v>
      </c>
      <c r="B1" s="81"/>
      <c r="C1" s="81"/>
      <c r="D1" s="81"/>
      <c r="E1" s="81"/>
      <c r="F1" s="81"/>
      <c r="G1" s="81"/>
    </row>
    <row r="2" spans="1:10" ht="24.6" customHeight="1" x14ac:dyDescent="0.2">
      <c r="A2" s="1"/>
      <c r="B2" s="1"/>
      <c r="C2" s="1"/>
      <c r="D2" s="1"/>
      <c r="G2" s="1"/>
      <c r="H2" s="1"/>
      <c r="I2" s="1"/>
      <c r="J2" s="1"/>
    </row>
    <row r="3" spans="1:10" ht="24.6" customHeight="1" x14ac:dyDescent="0.2">
      <c r="E3" s="24"/>
      <c r="F3" s="23" t="s">
        <v>23</v>
      </c>
      <c r="G3" s="25"/>
      <c r="H3" s="5"/>
      <c r="I3" s="1"/>
      <c r="J3" s="1"/>
    </row>
    <row r="4" spans="1:10" ht="35.1" customHeight="1" x14ac:dyDescent="0.2">
      <c r="A4" s="1" t="s">
        <v>4</v>
      </c>
      <c r="B4" s="1"/>
      <c r="C4" s="1"/>
      <c r="D4" s="1"/>
      <c r="F4" s="1"/>
      <c r="G4" s="22" t="s">
        <v>6</v>
      </c>
      <c r="H4" s="1"/>
      <c r="I4" s="1"/>
      <c r="J4" s="1"/>
    </row>
    <row r="5" spans="1:10" ht="35.1" customHeight="1" thickBot="1" x14ac:dyDescent="0.25">
      <c r="A5" s="66" t="s">
        <v>1</v>
      </c>
      <c r="B5" s="67"/>
      <c r="C5" s="82"/>
      <c r="D5" s="6" t="s">
        <v>7</v>
      </c>
      <c r="E5" s="6" t="s">
        <v>8</v>
      </c>
      <c r="F5" s="6" t="s">
        <v>3</v>
      </c>
      <c r="G5" s="6" t="s">
        <v>9</v>
      </c>
      <c r="H5" s="1"/>
      <c r="I5" s="1"/>
      <c r="J5" s="1"/>
    </row>
    <row r="6" spans="1:10" ht="35.1" customHeight="1" thickTop="1" x14ac:dyDescent="0.2">
      <c r="A6" s="86" t="s">
        <v>43</v>
      </c>
      <c r="B6" s="86"/>
      <c r="C6" s="20" t="s">
        <v>28</v>
      </c>
      <c r="D6" s="9"/>
      <c r="E6" s="3"/>
      <c r="F6" s="3"/>
      <c r="G6" s="3"/>
      <c r="H6" s="1"/>
      <c r="I6" s="1"/>
      <c r="J6" s="1"/>
    </row>
    <row r="7" spans="1:10" ht="35.1" customHeight="1" thickBot="1" x14ac:dyDescent="0.25">
      <c r="A7" s="86"/>
      <c r="B7" s="86"/>
      <c r="C7" s="21" t="s">
        <v>18</v>
      </c>
      <c r="D7" s="9"/>
      <c r="E7" s="3"/>
      <c r="F7" s="3"/>
      <c r="G7" s="3"/>
      <c r="H7" s="1"/>
      <c r="I7" s="1"/>
      <c r="J7" s="1"/>
    </row>
    <row r="8" spans="1:10" ht="35.1" customHeight="1" thickTop="1" x14ac:dyDescent="0.2">
      <c r="A8" s="83" t="s">
        <v>0</v>
      </c>
      <c r="B8" s="84"/>
      <c r="C8" s="85"/>
      <c r="D8" s="7"/>
      <c r="E8" s="8"/>
      <c r="F8" s="8"/>
      <c r="G8" s="8"/>
      <c r="H8" s="1"/>
      <c r="I8" s="1"/>
      <c r="J8" s="1"/>
    </row>
    <row r="9" spans="1:10" ht="35.1" customHeight="1" x14ac:dyDescent="0.2">
      <c r="A9" s="48" t="s">
        <v>11</v>
      </c>
      <c r="B9" s="49"/>
      <c r="C9" s="50"/>
      <c r="D9" s="9"/>
      <c r="E9" s="3"/>
      <c r="F9" s="3"/>
      <c r="G9" s="3"/>
      <c r="H9" s="1"/>
      <c r="I9" s="1"/>
      <c r="J9" s="1"/>
    </row>
    <row r="10" spans="1:10" ht="35.1" customHeight="1" thickBot="1" x14ac:dyDescent="0.25">
      <c r="A10" s="66" t="s">
        <v>19</v>
      </c>
      <c r="B10" s="67"/>
      <c r="C10" s="68"/>
      <c r="D10" s="3"/>
      <c r="E10" s="3"/>
      <c r="F10" s="3"/>
      <c r="G10" s="3"/>
      <c r="H10" s="1"/>
      <c r="I10" s="1"/>
      <c r="J10" s="1"/>
    </row>
    <row r="11" spans="1:10" ht="35.1" customHeight="1" thickTop="1" x14ac:dyDescent="0.2">
      <c r="A11" s="69" t="s">
        <v>10</v>
      </c>
      <c r="B11" s="70"/>
      <c r="C11" s="71"/>
      <c r="D11" s="10"/>
      <c r="E11" s="10"/>
      <c r="F11" s="10"/>
      <c r="G11" s="10"/>
      <c r="H11" s="1"/>
      <c r="I11" s="1"/>
      <c r="J11" s="1"/>
    </row>
    <row r="12" spans="1:10" ht="35.1" customHeight="1" x14ac:dyDescent="0.2">
      <c r="A12" s="1"/>
      <c r="B12" s="1"/>
      <c r="C12" s="1"/>
      <c r="D12" s="1"/>
      <c r="E12" s="1"/>
      <c r="F12" s="1"/>
      <c r="H12" s="1"/>
      <c r="I12" s="1"/>
      <c r="J12" s="1"/>
    </row>
    <row r="13" spans="1:10" ht="35.1" customHeight="1" x14ac:dyDescent="0.2">
      <c r="A13" s="1" t="s">
        <v>5</v>
      </c>
      <c r="B13" s="1"/>
      <c r="C13" s="1"/>
      <c r="D13" s="1"/>
      <c r="E13" s="1"/>
      <c r="F13" s="1"/>
      <c r="G13" s="22" t="s">
        <v>6</v>
      </c>
      <c r="H13" s="1"/>
      <c r="I13" s="1"/>
      <c r="J13" s="1"/>
    </row>
    <row r="14" spans="1:10" ht="35.1" customHeight="1" thickBot="1" x14ac:dyDescent="0.25">
      <c r="A14" s="66" t="s">
        <v>2</v>
      </c>
      <c r="B14" s="67"/>
      <c r="C14" s="68"/>
      <c r="D14" s="6" t="s">
        <v>7</v>
      </c>
      <c r="E14" s="6" t="s">
        <v>8</v>
      </c>
      <c r="F14" s="6" t="s">
        <v>3</v>
      </c>
      <c r="G14" s="6" t="s">
        <v>9</v>
      </c>
      <c r="H14" s="1"/>
      <c r="I14" s="1"/>
      <c r="J14" s="1"/>
    </row>
    <row r="15" spans="1:10" ht="34.5" customHeight="1" thickTop="1" x14ac:dyDescent="0.2">
      <c r="A15" s="72" t="s">
        <v>20</v>
      </c>
      <c r="B15" s="73"/>
      <c r="C15" s="74"/>
      <c r="D15" s="11"/>
      <c r="E15" s="4"/>
      <c r="F15" s="4"/>
      <c r="G15" s="4"/>
    </row>
    <row r="16" spans="1:10" ht="35.1" customHeight="1" x14ac:dyDescent="0.2">
      <c r="A16" s="48" t="s">
        <v>12</v>
      </c>
      <c r="B16" s="49"/>
      <c r="C16" s="50"/>
      <c r="D16" s="4"/>
      <c r="E16" s="4"/>
      <c r="F16" s="4"/>
      <c r="G16" s="4"/>
    </row>
    <row r="17" spans="1:7" ht="35.1" customHeight="1" x14ac:dyDescent="0.2">
      <c r="A17" s="75" t="s">
        <v>24</v>
      </c>
      <c r="B17" s="76"/>
      <c r="C17" s="77"/>
      <c r="D17" s="4"/>
      <c r="E17" s="4"/>
      <c r="F17" s="4"/>
      <c r="G17" s="4"/>
    </row>
    <row r="18" spans="1:7" ht="35.1" customHeight="1" x14ac:dyDescent="0.2">
      <c r="A18" s="48" t="s">
        <v>13</v>
      </c>
      <c r="B18" s="49"/>
      <c r="C18" s="50"/>
      <c r="D18" s="4"/>
      <c r="E18" s="4"/>
      <c r="F18" s="4"/>
      <c r="G18" s="4"/>
    </row>
    <row r="19" spans="1:7" ht="35.1" customHeight="1" x14ac:dyDescent="0.2">
      <c r="A19" s="75" t="s">
        <v>27</v>
      </c>
      <c r="B19" s="49"/>
      <c r="C19" s="50"/>
      <c r="D19" s="4"/>
      <c r="E19" s="4"/>
      <c r="F19" s="4"/>
      <c r="G19" s="4"/>
    </row>
    <row r="20" spans="1:7" ht="35.1" customHeight="1" thickBot="1" x14ac:dyDescent="0.25">
      <c r="A20" s="51" t="s">
        <v>25</v>
      </c>
      <c r="B20" s="52"/>
      <c r="C20" s="53"/>
      <c r="D20" s="12"/>
      <c r="E20" s="12"/>
      <c r="F20" s="12"/>
      <c r="G20" s="12"/>
    </row>
    <row r="21" spans="1:7" ht="35.1" customHeight="1" thickTop="1" x14ac:dyDescent="0.2">
      <c r="A21" s="78" t="s">
        <v>21</v>
      </c>
      <c r="B21" s="79"/>
      <c r="C21" s="80"/>
      <c r="D21" s="11"/>
      <c r="E21" s="11"/>
      <c r="F21" s="11"/>
      <c r="G21" s="11"/>
    </row>
    <row r="22" spans="1:7" ht="35.1" customHeight="1" x14ac:dyDescent="0.2">
      <c r="A22" s="48" t="s">
        <v>14</v>
      </c>
      <c r="B22" s="49"/>
      <c r="C22" s="50"/>
      <c r="D22" s="11"/>
      <c r="E22" s="11"/>
      <c r="F22" s="11"/>
      <c r="G22" s="11"/>
    </row>
    <row r="23" spans="1:7" ht="35.1" customHeight="1" x14ac:dyDescent="0.2">
      <c r="A23" s="48" t="s">
        <v>26</v>
      </c>
      <c r="B23" s="49"/>
      <c r="C23" s="50"/>
      <c r="D23" s="11"/>
      <c r="E23" s="11"/>
      <c r="F23" s="11"/>
      <c r="G23" s="11"/>
    </row>
    <row r="24" spans="1:7" ht="35.1" customHeight="1" x14ac:dyDescent="0.2">
      <c r="A24" s="48" t="s">
        <v>15</v>
      </c>
      <c r="B24" s="49"/>
      <c r="C24" s="50"/>
      <c r="D24" s="4"/>
      <c r="E24" s="4"/>
      <c r="F24" s="4"/>
      <c r="G24" s="4"/>
    </row>
    <row r="25" spans="1:7" ht="35.1" customHeight="1" thickBot="1" x14ac:dyDescent="0.25">
      <c r="A25" s="51" t="s">
        <v>25</v>
      </c>
      <c r="B25" s="52"/>
      <c r="C25" s="53"/>
      <c r="D25" s="13"/>
      <c r="E25" s="13"/>
      <c r="F25" s="13"/>
      <c r="G25" s="13"/>
    </row>
    <row r="26" spans="1:7" ht="35.1" customHeight="1" thickTop="1" x14ac:dyDescent="0.2">
      <c r="A26" s="54" t="s">
        <v>10</v>
      </c>
      <c r="B26" s="55"/>
      <c r="C26" s="56"/>
      <c r="D26" s="11"/>
      <c r="E26" s="11"/>
      <c r="F26" s="11"/>
      <c r="G26" s="11"/>
    </row>
    <row r="27" spans="1:7" ht="35.1" customHeight="1" x14ac:dyDescent="0.2">
      <c r="A27" s="17"/>
      <c r="B27" s="15"/>
      <c r="C27" s="15"/>
      <c r="D27" s="18"/>
      <c r="E27" s="18"/>
      <c r="F27" s="19"/>
      <c r="G27" s="19"/>
    </row>
    <row r="28" spans="1:7" ht="21.75" customHeight="1" thickBot="1" x14ac:dyDescent="0.25">
      <c r="A28" s="14" t="s">
        <v>16</v>
      </c>
      <c r="B28" s="16"/>
      <c r="C28" s="16"/>
      <c r="D28" s="16"/>
      <c r="E28" s="16"/>
    </row>
    <row r="29" spans="1:7" ht="9.75" customHeight="1" x14ac:dyDescent="0.2">
      <c r="A29" s="57" t="s">
        <v>22</v>
      </c>
      <c r="B29" s="58"/>
      <c r="C29" s="58"/>
      <c r="D29" s="58"/>
      <c r="E29" s="58"/>
      <c r="F29" s="58"/>
      <c r="G29" s="59"/>
    </row>
    <row r="30" spans="1:7" ht="9.75" customHeight="1" x14ac:dyDescent="0.2">
      <c r="A30" s="60"/>
      <c r="B30" s="61"/>
      <c r="C30" s="61"/>
      <c r="D30" s="61"/>
      <c r="E30" s="61"/>
      <c r="F30" s="61"/>
      <c r="G30" s="62"/>
    </row>
    <row r="31" spans="1:7" ht="9.75" customHeight="1" x14ac:dyDescent="0.2">
      <c r="A31" s="60"/>
      <c r="B31" s="61"/>
      <c r="C31" s="61"/>
      <c r="D31" s="61"/>
      <c r="E31" s="61"/>
      <c r="F31" s="61"/>
      <c r="G31" s="62"/>
    </row>
    <row r="32" spans="1:7" ht="9.75" customHeight="1" x14ac:dyDescent="0.2">
      <c r="A32" s="60"/>
      <c r="B32" s="61"/>
      <c r="C32" s="61"/>
      <c r="D32" s="61"/>
      <c r="E32" s="61"/>
      <c r="F32" s="61"/>
      <c r="G32" s="62"/>
    </row>
    <row r="33" spans="1:7" ht="9.75" customHeight="1" thickBot="1" x14ac:dyDescent="0.25">
      <c r="A33" s="63"/>
      <c r="B33" s="64"/>
      <c r="C33" s="64"/>
      <c r="D33" s="64"/>
      <c r="E33" s="64"/>
      <c r="F33" s="64"/>
      <c r="G33" s="65"/>
    </row>
  </sheetData>
  <mergeCells count="21">
    <mergeCell ref="A1:G1"/>
    <mergeCell ref="A5:C5"/>
    <mergeCell ref="A8:C8"/>
    <mergeCell ref="A6:B7"/>
    <mergeCell ref="A9:C9"/>
    <mergeCell ref="A22:C22"/>
    <mergeCell ref="A10:C10"/>
    <mergeCell ref="A11:C11"/>
    <mergeCell ref="A14:C14"/>
    <mergeCell ref="A15:C15"/>
    <mergeCell ref="A16:C16"/>
    <mergeCell ref="A17:C17"/>
    <mergeCell ref="A18:C18"/>
    <mergeCell ref="A19:C19"/>
    <mergeCell ref="A20:C20"/>
    <mergeCell ref="A21:C21"/>
    <mergeCell ref="A23:C23"/>
    <mergeCell ref="A24:C24"/>
    <mergeCell ref="A25:C25"/>
    <mergeCell ref="A26:C26"/>
    <mergeCell ref="A29:G33"/>
  </mergeCells>
  <phoneticPr fontId="2"/>
  <pageMargins left="0.54" right="0.39370078740157483" top="0.59055118110236227" bottom="0.39370078740157483" header="0.51181102362204722" footer="0.51181102362204722"/>
  <pageSetup paperSize="9" scale="8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J32"/>
  <sheetViews>
    <sheetView tabSelected="1" view="pageBreakPreview" zoomScale="75" zoomScaleNormal="75" zoomScaleSheetLayoutView="75" workbookViewId="0">
      <selection activeCell="E8" sqref="E8"/>
    </sheetView>
  </sheetViews>
  <sheetFormatPr defaultColWidth="9" defaultRowHeight="13.2" x14ac:dyDescent="0.2"/>
  <cols>
    <col min="1" max="1" width="7.6640625" style="2" customWidth="1"/>
    <col min="2" max="2" width="7.77734375" style="2" customWidth="1"/>
    <col min="3" max="3" width="14.21875" style="2" customWidth="1"/>
    <col min="4" max="5" width="19" style="2" customWidth="1"/>
    <col min="6" max="6" width="19.109375" style="2" customWidth="1"/>
    <col min="7" max="7" width="25.6640625" style="2" customWidth="1"/>
    <col min="8" max="10" width="8.6640625" style="2" customWidth="1"/>
    <col min="11" max="13" width="9.6640625" style="2" customWidth="1"/>
    <col min="14" max="16384" width="9" style="2"/>
  </cols>
  <sheetData>
    <row r="1" spans="1:10" ht="25.2" customHeight="1" x14ac:dyDescent="0.2">
      <c r="A1" s="105" t="s">
        <v>31</v>
      </c>
      <c r="B1" s="105"/>
      <c r="C1" s="105"/>
      <c r="D1" s="105"/>
      <c r="E1" s="105"/>
      <c r="F1" s="105"/>
      <c r="G1" s="105"/>
    </row>
    <row r="2" spans="1:10" ht="37.5" customHeight="1" x14ac:dyDescent="0.2">
      <c r="F2" s="106" t="s">
        <v>32</v>
      </c>
      <c r="G2" s="107"/>
      <c r="H2" s="5"/>
      <c r="I2" s="1"/>
      <c r="J2" s="1"/>
    </row>
    <row r="3" spans="1:10" ht="22.5" customHeight="1" x14ac:dyDescent="0.2">
      <c r="A3" s="1" t="s">
        <v>4</v>
      </c>
      <c r="B3" s="1"/>
      <c r="C3" s="1"/>
      <c r="D3" s="1"/>
      <c r="E3" s="1"/>
      <c r="F3" s="1"/>
      <c r="G3" s="36" t="s">
        <v>6</v>
      </c>
      <c r="H3" s="1"/>
      <c r="I3" s="1"/>
      <c r="J3" s="1"/>
    </row>
    <row r="4" spans="1:10" ht="35.1" customHeight="1" thickBot="1" x14ac:dyDescent="0.25">
      <c r="A4" s="66" t="s">
        <v>1</v>
      </c>
      <c r="B4" s="67"/>
      <c r="C4" s="82"/>
      <c r="D4" s="26" t="s">
        <v>7</v>
      </c>
      <c r="E4" s="6" t="s">
        <v>8</v>
      </c>
      <c r="F4" s="6" t="s">
        <v>3</v>
      </c>
      <c r="G4" s="6" t="s">
        <v>9</v>
      </c>
      <c r="H4" s="1"/>
      <c r="I4" s="1"/>
      <c r="J4" s="1"/>
    </row>
    <row r="5" spans="1:10" ht="35.1" customHeight="1" thickTop="1" x14ac:dyDescent="0.2">
      <c r="A5" s="86" t="s">
        <v>17</v>
      </c>
      <c r="B5" s="86"/>
      <c r="C5" s="20" t="s">
        <v>28</v>
      </c>
      <c r="D5" s="27">
        <v>15000</v>
      </c>
      <c r="E5" s="37">
        <v>15000</v>
      </c>
      <c r="F5" s="37">
        <f t="shared" ref="F5:F10" si="0">D5-E5</f>
        <v>0</v>
      </c>
      <c r="G5" s="38" t="s">
        <v>33</v>
      </c>
      <c r="H5" s="1"/>
      <c r="I5" s="1"/>
      <c r="J5" s="1"/>
    </row>
    <row r="6" spans="1:10" ht="35.1" customHeight="1" thickBot="1" x14ac:dyDescent="0.25">
      <c r="A6" s="86"/>
      <c r="B6" s="86"/>
      <c r="C6" s="21" t="s">
        <v>18</v>
      </c>
      <c r="D6" s="27">
        <v>10000</v>
      </c>
      <c r="E6" s="37">
        <v>10000</v>
      </c>
      <c r="F6" s="37">
        <f t="shared" si="0"/>
        <v>0</v>
      </c>
      <c r="G6" s="3"/>
      <c r="H6" s="1"/>
      <c r="I6" s="1"/>
      <c r="J6" s="1"/>
    </row>
    <row r="7" spans="1:10" ht="35.1" customHeight="1" thickTop="1" x14ac:dyDescent="0.2">
      <c r="A7" s="83" t="s">
        <v>0</v>
      </c>
      <c r="B7" s="84"/>
      <c r="C7" s="85"/>
      <c r="D7" s="28">
        <v>130000</v>
      </c>
      <c r="E7" s="39">
        <v>100000</v>
      </c>
      <c r="F7" s="37">
        <f t="shared" si="0"/>
        <v>30000</v>
      </c>
      <c r="G7" s="40" t="s">
        <v>34</v>
      </c>
      <c r="H7" s="1"/>
      <c r="I7" s="1"/>
      <c r="J7" s="1"/>
    </row>
    <row r="8" spans="1:10" ht="35.1" customHeight="1" x14ac:dyDescent="0.2">
      <c r="A8" s="48" t="s">
        <v>11</v>
      </c>
      <c r="B8" s="49"/>
      <c r="C8" s="50"/>
      <c r="D8" s="41">
        <v>2500</v>
      </c>
      <c r="E8" s="42">
        <v>2500</v>
      </c>
      <c r="F8" s="37">
        <f t="shared" si="0"/>
        <v>0</v>
      </c>
      <c r="G8" s="3"/>
      <c r="H8" s="1"/>
      <c r="I8" s="1"/>
      <c r="J8" s="1"/>
    </row>
    <row r="9" spans="1:10" ht="35.1" customHeight="1" thickBot="1" x14ac:dyDescent="0.25">
      <c r="A9" s="66" t="s">
        <v>19</v>
      </c>
      <c r="B9" s="67"/>
      <c r="C9" s="68"/>
      <c r="D9" s="29">
        <v>0</v>
      </c>
      <c r="E9" s="42">
        <v>0</v>
      </c>
      <c r="F9" s="37">
        <f t="shared" si="0"/>
        <v>0</v>
      </c>
      <c r="G9" s="3"/>
      <c r="H9" s="1"/>
      <c r="I9" s="1"/>
      <c r="J9" s="1"/>
    </row>
    <row r="10" spans="1:10" ht="35.1" customHeight="1" thickTop="1" x14ac:dyDescent="0.2">
      <c r="A10" s="69" t="s">
        <v>10</v>
      </c>
      <c r="B10" s="70"/>
      <c r="C10" s="71"/>
      <c r="D10" s="30">
        <f>SUM(D5:D9)</f>
        <v>157500</v>
      </c>
      <c r="E10" s="43">
        <f>SUM(E5:E9)</f>
        <v>127500</v>
      </c>
      <c r="F10" s="43">
        <f t="shared" si="0"/>
        <v>30000</v>
      </c>
      <c r="G10" s="10"/>
      <c r="H10" s="1"/>
      <c r="I10" s="1"/>
      <c r="J10" s="1"/>
    </row>
    <row r="11" spans="1:10" ht="35.1" customHeight="1" x14ac:dyDescent="0.2">
      <c r="A11" s="1"/>
      <c r="B11" s="1"/>
      <c r="C11" s="1"/>
      <c r="D11" s="1"/>
      <c r="E11" s="1"/>
      <c r="F11" s="1"/>
      <c r="H11" s="1"/>
      <c r="I11" s="1"/>
      <c r="J11" s="1"/>
    </row>
    <row r="12" spans="1:10" ht="35.1" customHeight="1" x14ac:dyDescent="0.2">
      <c r="A12" s="1" t="s">
        <v>5</v>
      </c>
      <c r="B12" s="1"/>
      <c r="C12" s="1"/>
      <c r="D12" s="1"/>
      <c r="E12" s="1"/>
      <c r="F12" s="1"/>
      <c r="G12" s="36" t="s">
        <v>6</v>
      </c>
      <c r="H12" s="1"/>
      <c r="I12" s="1"/>
      <c r="J12" s="1"/>
    </row>
    <row r="13" spans="1:10" ht="35.1" customHeight="1" thickBot="1" x14ac:dyDescent="0.25">
      <c r="A13" s="66" t="s">
        <v>2</v>
      </c>
      <c r="B13" s="67"/>
      <c r="C13" s="68"/>
      <c r="D13" s="26" t="s">
        <v>7</v>
      </c>
      <c r="E13" s="6" t="s">
        <v>8</v>
      </c>
      <c r="F13" s="6" t="s">
        <v>3</v>
      </c>
      <c r="G13" s="6" t="s">
        <v>9</v>
      </c>
      <c r="H13" s="1"/>
      <c r="I13" s="1"/>
      <c r="J13" s="1"/>
    </row>
    <row r="14" spans="1:10" ht="34.5" customHeight="1" thickTop="1" x14ac:dyDescent="0.2">
      <c r="A14" s="72" t="s">
        <v>20</v>
      </c>
      <c r="B14" s="73"/>
      <c r="C14" s="74"/>
      <c r="D14" s="31"/>
      <c r="E14" s="4"/>
      <c r="F14" s="4"/>
      <c r="G14" s="4"/>
    </row>
    <row r="15" spans="1:10" ht="35.1" customHeight="1" x14ac:dyDescent="0.2">
      <c r="A15" s="48" t="s">
        <v>12</v>
      </c>
      <c r="B15" s="49"/>
      <c r="C15" s="50"/>
      <c r="D15" s="32">
        <v>60000</v>
      </c>
      <c r="E15" s="37">
        <v>60000</v>
      </c>
      <c r="F15" s="37">
        <f t="shared" ref="F15:F19" si="1">D15-E15</f>
        <v>0</v>
      </c>
      <c r="G15" s="4" t="s">
        <v>35</v>
      </c>
    </row>
    <row r="16" spans="1:10" ht="35.1" customHeight="1" x14ac:dyDescent="0.2">
      <c r="A16" s="75" t="s">
        <v>36</v>
      </c>
      <c r="B16" s="76"/>
      <c r="C16" s="77"/>
      <c r="D16" s="32">
        <v>26880</v>
      </c>
      <c r="E16" s="37">
        <v>26880</v>
      </c>
      <c r="F16" s="37">
        <f t="shared" si="1"/>
        <v>0</v>
      </c>
      <c r="G16" s="44" t="s">
        <v>42</v>
      </c>
    </row>
    <row r="17" spans="1:7" ht="35.1" customHeight="1" x14ac:dyDescent="0.2">
      <c r="A17" s="48" t="s">
        <v>13</v>
      </c>
      <c r="B17" s="49"/>
      <c r="C17" s="50"/>
      <c r="D17" s="32">
        <v>9000</v>
      </c>
      <c r="E17" s="37">
        <v>3000</v>
      </c>
      <c r="F17" s="37">
        <f t="shared" si="1"/>
        <v>6000</v>
      </c>
      <c r="G17" s="4" t="s">
        <v>29</v>
      </c>
    </row>
    <row r="18" spans="1:7" ht="35.1" customHeight="1" x14ac:dyDescent="0.2">
      <c r="A18" s="75" t="s">
        <v>41</v>
      </c>
      <c r="B18" s="49"/>
      <c r="C18" s="50"/>
      <c r="D18" s="32">
        <v>29000</v>
      </c>
      <c r="E18" s="37">
        <v>27000</v>
      </c>
      <c r="F18" s="37">
        <f t="shared" si="1"/>
        <v>2000</v>
      </c>
      <c r="G18" s="4"/>
    </row>
    <row r="19" spans="1:7" ht="35.1" customHeight="1" thickBot="1" x14ac:dyDescent="0.25">
      <c r="A19" s="87" t="s">
        <v>37</v>
      </c>
      <c r="B19" s="88"/>
      <c r="C19" s="89"/>
      <c r="D19" s="33">
        <f>SUM(D15:D18)</f>
        <v>124880</v>
      </c>
      <c r="E19" s="45">
        <f>SUM(E15:E18)</f>
        <v>116880</v>
      </c>
      <c r="F19" s="45">
        <f t="shared" si="1"/>
        <v>8000</v>
      </c>
      <c r="G19" s="12"/>
    </row>
    <row r="20" spans="1:7" ht="35.1" customHeight="1" thickTop="1" x14ac:dyDescent="0.2">
      <c r="A20" s="102" t="s">
        <v>21</v>
      </c>
      <c r="B20" s="103"/>
      <c r="C20" s="104"/>
      <c r="D20" s="31"/>
      <c r="E20" s="11"/>
      <c r="F20" s="11"/>
      <c r="G20" s="11"/>
    </row>
    <row r="21" spans="1:7" ht="35.1" customHeight="1" x14ac:dyDescent="0.2">
      <c r="A21" s="48" t="s">
        <v>14</v>
      </c>
      <c r="B21" s="49"/>
      <c r="C21" s="50"/>
      <c r="D21" s="34">
        <v>10000</v>
      </c>
      <c r="E21" s="39">
        <v>9120</v>
      </c>
      <c r="F21" s="39">
        <f>D21-E21</f>
        <v>880</v>
      </c>
      <c r="G21" s="11" t="s">
        <v>38</v>
      </c>
    </row>
    <row r="22" spans="1:7" ht="35.1" customHeight="1" x14ac:dyDescent="0.2">
      <c r="A22" s="48" t="s">
        <v>39</v>
      </c>
      <c r="B22" s="49"/>
      <c r="C22" s="50"/>
      <c r="D22" s="34">
        <v>22620</v>
      </c>
      <c r="E22" s="46">
        <v>0</v>
      </c>
      <c r="F22" s="39">
        <f>D22-E22</f>
        <v>22620</v>
      </c>
      <c r="G22" s="11"/>
    </row>
    <row r="23" spans="1:7" ht="35.1" customHeight="1" x14ac:dyDescent="0.2">
      <c r="A23" s="48" t="s">
        <v>15</v>
      </c>
      <c r="B23" s="49"/>
      <c r="C23" s="50"/>
      <c r="D23" s="29">
        <v>0</v>
      </c>
      <c r="E23" s="37">
        <v>1500</v>
      </c>
      <c r="F23" s="39">
        <f>D23-E23</f>
        <v>-1500</v>
      </c>
      <c r="G23" s="4"/>
    </row>
    <row r="24" spans="1:7" ht="35.1" customHeight="1" thickBot="1" x14ac:dyDescent="0.25">
      <c r="A24" s="87" t="s">
        <v>37</v>
      </c>
      <c r="B24" s="88"/>
      <c r="C24" s="89"/>
      <c r="D24" s="35">
        <f>SUM(D21:D23)</f>
        <v>32620</v>
      </c>
      <c r="E24" s="47">
        <f>SUM(E21:E23)</f>
        <v>10620</v>
      </c>
      <c r="F24" s="39">
        <f>D24-E24</f>
        <v>22000</v>
      </c>
      <c r="G24" s="13"/>
    </row>
    <row r="25" spans="1:7" ht="35.1" customHeight="1" thickTop="1" x14ac:dyDescent="0.2">
      <c r="A25" s="90" t="s">
        <v>40</v>
      </c>
      <c r="B25" s="91"/>
      <c r="C25" s="92"/>
      <c r="D25" s="34">
        <f>D24+D19</f>
        <v>157500</v>
      </c>
      <c r="E25" s="39">
        <f>E19+E24</f>
        <v>127500</v>
      </c>
      <c r="F25" s="39">
        <f>D25-E25</f>
        <v>30000</v>
      </c>
      <c r="G25" s="11"/>
    </row>
    <row r="26" spans="1:7" ht="35.1" customHeight="1" x14ac:dyDescent="0.2">
      <c r="A26" s="17"/>
      <c r="B26" s="15"/>
      <c r="C26" s="15"/>
      <c r="D26" s="18"/>
      <c r="E26" s="18"/>
      <c r="F26" s="19"/>
      <c r="G26" s="19"/>
    </row>
    <row r="27" spans="1:7" ht="21.75" customHeight="1" thickBot="1" x14ac:dyDescent="0.25">
      <c r="A27" s="14" t="s">
        <v>16</v>
      </c>
      <c r="B27" s="16"/>
      <c r="C27" s="16"/>
      <c r="D27" s="16"/>
      <c r="E27" s="16"/>
    </row>
    <row r="28" spans="1:7" ht="9.75" customHeight="1" x14ac:dyDescent="0.2">
      <c r="A28" s="93" t="s">
        <v>30</v>
      </c>
      <c r="B28" s="94"/>
      <c r="C28" s="94"/>
      <c r="D28" s="94"/>
      <c r="E28" s="94"/>
      <c r="F28" s="94"/>
      <c r="G28" s="95"/>
    </row>
    <row r="29" spans="1:7" ht="9.75" customHeight="1" x14ac:dyDescent="0.2">
      <c r="A29" s="96"/>
      <c r="B29" s="97"/>
      <c r="C29" s="97"/>
      <c r="D29" s="97"/>
      <c r="E29" s="97"/>
      <c r="F29" s="97"/>
      <c r="G29" s="98"/>
    </row>
    <row r="30" spans="1:7" ht="9.75" customHeight="1" x14ac:dyDescent="0.2">
      <c r="A30" s="96"/>
      <c r="B30" s="97"/>
      <c r="C30" s="97"/>
      <c r="D30" s="97"/>
      <c r="E30" s="97"/>
      <c r="F30" s="97"/>
      <c r="G30" s="98"/>
    </row>
    <row r="31" spans="1:7" ht="9.75" customHeight="1" x14ac:dyDescent="0.2">
      <c r="A31" s="96"/>
      <c r="B31" s="97"/>
      <c r="C31" s="97"/>
      <c r="D31" s="97"/>
      <c r="E31" s="97"/>
      <c r="F31" s="97"/>
      <c r="G31" s="98"/>
    </row>
    <row r="32" spans="1:7" ht="9.75" customHeight="1" thickBot="1" x14ac:dyDescent="0.25">
      <c r="A32" s="99"/>
      <c r="B32" s="100"/>
      <c r="C32" s="100"/>
      <c r="D32" s="100"/>
      <c r="E32" s="100"/>
      <c r="F32" s="100"/>
      <c r="G32" s="101"/>
    </row>
  </sheetData>
  <mergeCells count="22">
    <mergeCell ref="A1:G1"/>
    <mergeCell ref="A8:C8"/>
    <mergeCell ref="A9:C9"/>
    <mergeCell ref="F2:G2"/>
    <mergeCell ref="A4:C4"/>
    <mergeCell ref="A5:B6"/>
    <mergeCell ref="A7:C7"/>
    <mergeCell ref="A21:C21"/>
    <mergeCell ref="A10:C10"/>
    <mergeCell ref="A14:C14"/>
    <mergeCell ref="A15:C15"/>
    <mergeCell ref="A16:C16"/>
    <mergeCell ref="A17:C17"/>
    <mergeCell ref="A18:C18"/>
    <mergeCell ref="A19:C19"/>
    <mergeCell ref="A20:C20"/>
    <mergeCell ref="A13:C13"/>
    <mergeCell ref="A22:C22"/>
    <mergeCell ref="A23:C23"/>
    <mergeCell ref="A24:C24"/>
    <mergeCell ref="A25:C25"/>
    <mergeCell ref="A28:G32"/>
  </mergeCells>
  <phoneticPr fontId="2"/>
  <pageMargins left="0.54" right="0.39370078740157483" top="0.59055118110236227" bottom="0.39370078740157483" header="0.51181102362204722" footer="0.51181102362204722"/>
  <pageSetup paperSize="9" scale="7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収支決算報告書</vt:lpstr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一般ユーザー</dc:creator>
  <cp:lastModifiedBy>user</cp:lastModifiedBy>
  <cp:lastPrinted>2023-02-07T03:37:30Z</cp:lastPrinted>
  <dcterms:created xsi:type="dcterms:W3CDTF">2003-04-28T07:22:58Z</dcterms:created>
  <dcterms:modified xsi:type="dcterms:W3CDTF">2023-02-07T03:37:33Z</dcterms:modified>
</cp:coreProperties>
</file>